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heckCompatibility="1"/>
  <mc:AlternateContent xmlns:mc="http://schemas.openxmlformats.org/markup-compatibility/2006">
    <mc:Choice Requires="x15">
      <x15ac:absPath xmlns:x15ac="http://schemas.microsoft.com/office/spreadsheetml/2010/11/ac" url="\\ls-wvl32f\旧HDD_共有\総務課共有\119_区（自治会・行政区等）\HP用\"/>
    </mc:Choice>
  </mc:AlternateContent>
  <xr:revisionPtr revIDLastSave="0" documentId="13_ncr:1_{A31C2A04-146B-4AB1-A203-6A0CB57528B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交付申請書" sheetId="29" r:id="rId1"/>
    <sheet name="実績報告書" sheetId="31" r:id="rId2"/>
    <sheet name="交付申請 (記載例)" sheetId="25" r:id="rId3"/>
    <sheet name="実績報告 (記載例)" sheetId="26" r:id="rId4"/>
    <sheet name="変更交付申請書" sheetId="32" r:id="rId5"/>
    <sheet name="請求書" sheetId="28" r:id="rId6"/>
  </sheets>
  <definedNames>
    <definedName name="_xlnm.Print_Area" localSheetId="2">'交付申請 (記載例)'!$A$1:$I$52</definedName>
    <definedName name="_xlnm.Print_Area" localSheetId="3">'実績報告 (記載例)'!$A$1:$I$53</definedName>
  </definedNames>
  <calcPr calcId="181029"/>
</workbook>
</file>

<file path=xl/calcChain.xml><?xml version="1.0" encoding="utf-8"?>
<calcChain xmlns="http://schemas.openxmlformats.org/spreadsheetml/2006/main">
  <c r="AQ40" i="32" l="1"/>
  <c r="BX38" i="32" s="1"/>
  <c r="BX40" i="32" s="1"/>
  <c r="AQ33" i="32"/>
  <c r="BX29" i="32" s="1"/>
  <c r="AQ41" i="31"/>
  <c r="BW39" i="31" s="1"/>
  <c r="BW41" i="31" s="1"/>
  <c r="AQ36" i="32"/>
  <c r="AQ37" i="31"/>
  <c r="AQ34" i="31"/>
  <c r="BW30" i="31" s="1"/>
  <c r="BW38" i="31" s="1"/>
  <c r="BG40" i="29"/>
  <c r="BX38" i="29" s="1"/>
  <c r="BX40" i="29" s="1"/>
  <c r="BG36" i="29"/>
  <c r="BG33" i="29"/>
  <c r="BG37" i="29" s="1"/>
  <c r="BX37" i="32" l="1"/>
  <c r="BX41" i="32" s="1"/>
  <c r="AQ38" i="31"/>
  <c r="BW42" i="31"/>
  <c r="BX29" i="29"/>
  <c r="AQ37" i="32"/>
  <c r="CB11" i="32"/>
  <c r="BB11" i="32"/>
  <c r="BO10" i="32"/>
  <c r="CC11" i="31"/>
  <c r="AC12" i="28" s="1"/>
  <c r="BA11" i="31"/>
  <c r="T12" i="28" s="1"/>
  <c r="BN10" i="31"/>
  <c r="X10" i="28" s="1"/>
  <c r="BX37" i="29" l="1"/>
  <c r="BX41" i="29" s="1"/>
</calcChain>
</file>

<file path=xl/sharedStrings.xml><?xml version="1.0" encoding="utf-8"?>
<sst xmlns="http://schemas.openxmlformats.org/spreadsheetml/2006/main" count="411" uniqueCount="187">
  <si>
    <t>　　補　助　金　交　付　申　請　書</t>
    <phoneticPr fontId="5"/>
  </si>
  <si>
    <t>事業費の内訳</t>
    <rPh sb="0" eb="3">
      <t>ジギョウヒ</t>
    </rPh>
    <rPh sb="4" eb="6">
      <t>ウチワケ</t>
    </rPh>
    <phoneticPr fontId="5"/>
  </si>
  <si>
    <t>数量</t>
    <rPh sb="0" eb="2">
      <t>スウリョウ</t>
    </rPh>
    <phoneticPr fontId="5"/>
  </si>
  <si>
    <t>単価</t>
    <rPh sb="0" eb="2">
      <t>タンカ</t>
    </rPh>
    <phoneticPr fontId="5"/>
  </si>
  <si>
    <t>１．補助対象事業</t>
    <phoneticPr fontId="5"/>
  </si>
  <si>
    <t>４．着手及び完了予定年月日</t>
    <rPh sb="2" eb="4">
      <t>チャクシュ</t>
    </rPh>
    <rPh sb="4" eb="5">
      <t>オヨ</t>
    </rPh>
    <rPh sb="6" eb="8">
      <t>カンリョウ</t>
    </rPh>
    <rPh sb="8" eb="10">
      <t>ヨテイ</t>
    </rPh>
    <rPh sb="10" eb="13">
      <t>ネンガッピ</t>
    </rPh>
    <phoneticPr fontId="5"/>
  </si>
  <si>
    <t>５．添付書類</t>
    <rPh sb="2" eb="4">
      <t>テンプ</t>
    </rPh>
    <rPh sb="4" eb="6">
      <t>ショルイ</t>
    </rPh>
    <phoneticPr fontId="5"/>
  </si>
  <si>
    <t>下記のとおり補助金の交付を願いたく申請します。</t>
    <rPh sb="0" eb="2">
      <t>カキ</t>
    </rPh>
    <rPh sb="6" eb="9">
      <t>ホジョキン</t>
    </rPh>
    <rPh sb="10" eb="12">
      <t>コウフ</t>
    </rPh>
    <rPh sb="13" eb="14">
      <t>ネガ</t>
    </rPh>
    <rPh sb="17" eb="19">
      <t>シンセイ</t>
    </rPh>
    <phoneticPr fontId="5"/>
  </si>
  <si>
    <t>　　　記</t>
    <rPh sb="3" eb="4">
      <t>キ</t>
    </rPh>
    <phoneticPr fontId="5"/>
  </si>
  <si>
    <t>　　</t>
    <phoneticPr fontId="5"/>
  </si>
  <si>
    <t>事業計画書又は設計図書　　位置図　　見積書　　写真 （着手前の現場写真）</t>
    <rPh sb="0" eb="2">
      <t>ジギョウ</t>
    </rPh>
    <rPh sb="2" eb="5">
      <t>ケイカクショ</t>
    </rPh>
    <rPh sb="5" eb="6">
      <t>マタ</t>
    </rPh>
    <rPh sb="7" eb="11">
      <t>セッケイズショ</t>
    </rPh>
    <rPh sb="13" eb="15">
      <t>イチ</t>
    </rPh>
    <rPh sb="15" eb="16">
      <t>ズ</t>
    </rPh>
    <rPh sb="18" eb="21">
      <t>ミツモリショ</t>
    </rPh>
    <rPh sb="23" eb="25">
      <t>シャシン</t>
    </rPh>
    <rPh sb="27" eb="29">
      <t>チャクシュ</t>
    </rPh>
    <rPh sb="29" eb="30">
      <t>マエ</t>
    </rPh>
    <rPh sb="33" eb="35">
      <t>シャシン</t>
    </rPh>
    <phoneticPr fontId="5"/>
  </si>
  <si>
    <t>白馬村 地域づくり事業</t>
    <rPh sb="4" eb="6">
      <t>チイキ</t>
    </rPh>
    <phoneticPr fontId="5"/>
  </si>
  <si>
    <t>地域活性化事業</t>
    <rPh sb="0" eb="2">
      <t>チイキ</t>
    </rPh>
    <rPh sb="2" eb="5">
      <t>カッセイカ</t>
    </rPh>
    <rPh sb="5" eb="7">
      <t>ジギョウ</t>
    </rPh>
    <phoneticPr fontId="5"/>
  </si>
  <si>
    <t>防犯灯設置事業</t>
  </si>
  <si>
    <t>事業費</t>
    <rPh sb="0" eb="3">
      <t>ジギョウヒ</t>
    </rPh>
    <phoneticPr fontId="5"/>
  </si>
  <si>
    <t>補助額</t>
    <rPh sb="0" eb="3">
      <t>ホジョガク</t>
    </rPh>
    <phoneticPr fontId="5"/>
  </si>
  <si>
    <t>事業種目</t>
    <rPh sb="0" eb="2">
      <t>ジギョウ</t>
    </rPh>
    <rPh sb="2" eb="4">
      <t>シュモク</t>
    </rPh>
    <phoneticPr fontId="5"/>
  </si>
  <si>
    <t>備考</t>
    <rPh sb="0" eb="2">
      <t>ビコウ</t>
    </rPh>
    <phoneticPr fontId="5"/>
  </si>
  <si>
    <t>（小　計）</t>
    <rPh sb="1" eb="2">
      <t>ショウ</t>
    </rPh>
    <rPh sb="3" eb="4">
      <t>ケイ</t>
    </rPh>
    <phoneticPr fontId="5"/>
  </si>
  <si>
    <t>　　　　申請者の住所／氏名又は名称／代表者氏名</t>
    <phoneticPr fontId="5"/>
  </si>
  <si>
    <t>　　　　実　　績　　報　　告　　書</t>
    <rPh sb="4" eb="5">
      <t>ジツ</t>
    </rPh>
    <rPh sb="7" eb="8">
      <t>イサオ</t>
    </rPh>
    <rPh sb="10" eb="11">
      <t>ホウ</t>
    </rPh>
    <rPh sb="13" eb="14">
      <t>コク</t>
    </rPh>
    <rPh sb="16" eb="17">
      <t>ショ</t>
    </rPh>
    <phoneticPr fontId="5"/>
  </si>
  <si>
    <t>下記のとおり実施しました。</t>
    <rPh sb="0" eb="2">
      <t>カキ</t>
    </rPh>
    <rPh sb="6" eb="8">
      <t>ジッシ</t>
    </rPh>
    <phoneticPr fontId="2"/>
  </si>
  <si>
    <t>２． 実施した事業の概要</t>
    <rPh sb="3" eb="5">
      <t>ジッシ</t>
    </rPh>
    <rPh sb="8" eb="9">
      <t>ギョウ</t>
    </rPh>
    <phoneticPr fontId="5"/>
  </si>
  <si>
    <t>２． 実施予定の事業概要</t>
    <rPh sb="3" eb="5">
      <t>ジッシ</t>
    </rPh>
    <rPh sb="5" eb="7">
      <t>ヨテイ</t>
    </rPh>
    <phoneticPr fontId="5"/>
  </si>
  <si>
    <t>３．予定業費の内訳及び補助金要望額</t>
    <rPh sb="2" eb="4">
      <t>ヨテイ</t>
    </rPh>
    <phoneticPr fontId="5"/>
  </si>
  <si>
    <t>３．事業費の内訳及び補助金額</t>
    <phoneticPr fontId="5"/>
  </si>
  <si>
    <t>４．着手及び完了年月日</t>
    <rPh sb="2" eb="4">
      <t>チャクシュ</t>
    </rPh>
    <rPh sb="4" eb="5">
      <t>オヨ</t>
    </rPh>
    <rPh sb="6" eb="8">
      <t>カンリョウ</t>
    </rPh>
    <rPh sb="8" eb="11">
      <t>ネンガッピ</t>
    </rPh>
    <phoneticPr fontId="5"/>
  </si>
  <si>
    <t>　　　　　　　　　　　　　　記</t>
    <rPh sb="14" eb="15">
      <t>キ</t>
    </rPh>
    <phoneticPr fontId="5"/>
  </si>
  <si>
    <t>(a)
補助率2/3
　千円未満切捨て</t>
    <rPh sb="6" eb="9">
      <t>ホジョリツ</t>
    </rPh>
    <rPh sb="14" eb="16">
      <t>センエン</t>
    </rPh>
    <rPh sb="16" eb="18">
      <t>ミマン</t>
    </rPh>
    <rPh sb="18" eb="19">
      <t>キ</t>
    </rPh>
    <rPh sb="19" eb="20">
      <t>ス</t>
    </rPh>
    <phoneticPr fontId="5"/>
  </si>
  <si>
    <t>(a)＋(b)
上限300,000円</t>
    <phoneticPr fontId="2"/>
  </si>
  <si>
    <t>領収書の写し（内訳のわかるものを添付）、写真（作業中、完了後）</t>
    <rPh sb="0" eb="3">
      <t>リョウシュウショ</t>
    </rPh>
    <rPh sb="4" eb="5">
      <t>ウツ</t>
    </rPh>
    <rPh sb="7" eb="9">
      <t>ウチワケ</t>
    </rPh>
    <rPh sb="16" eb="18">
      <t>テンプ</t>
    </rPh>
    <rPh sb="20" eb="22">
      <t>シャシン</t>
    </rPh>
    <rPh sb="23" eb="26">
      <t>サギョウチュウ</t>
    </rPh>
    <rPh sb="27" eb="30">
      <t>カンリョウゴ</t>
    </rPh>
    <phoneticPr fontId="5"/>
  </si>
  <si>
    <t>(b)
LED灯2/3
その他灯1/2
　千円未満切捨て</t>
    <rPh sb="8" eb="9">
      <t>アカ</t>
    </rPh>
    <rPh sb="15" eb="16">
      <t>タ</t>
    </rPh>
    <rPh sb="16" eb="17">
      <t>ヒ</t>
    </rPh>
    <rPh sb="17" eb="18">
      <t>イットウ</t>
    </rPh>
    <phoneticPr fontId="5"/>
  </si>
  <si>
    <r>
      <t>　　　　　　</t>
    </r>
    <r>
      <rPr>
        <sz val="11"/>
        <rFont val="ＭＳ ゴシック"/>
        <family val="3"/>
        <charset val="128"/>
      </rPr>
      <t>住所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：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白馬村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大字北城７０２５番地</t>
    </r>
    <rPh sb="6" eb="8">
      <t>ジュウショ</t>
    </rPh>
    <rPh sb="17" eb="18">
      <t>キタ</t>
    </rPh>
    <rPh sb="23" eb="25">
      <t>バンチ</t>
    </rPh>
    <phoneticPr fontId="5"/>
  </si>
  <si>
    <r>
      <t>　　　　　　</t>
    </r>
    <r>
      <rPr>
        <sz val="11"/>
        <rFont val="ＭＳ ゴシック"/>
        <family val="3"/>
        <charset val="128"/>
      </rPr>
      <t xml:space="preserve">氏名 </t>
    </r>
    <r>
      <rPr>
        <sz val="11"/>
        <rFont val="HG丸ｺﾞｼｯｸM-PRO"/>
        <family val="3"/>
        <charset val="128"/>
      </rPr>
      <t>：</t>
    </r>
    <r>
      <rPr>
        <u/>
        <sz val="11"/>
        <rFont val="HG丸ｺﾞｼｯｸM-PRO"/>
        <family val="3"/>
        <charset val="128"/>
      </rPr>
      <t>　○○区</t>
    </r>
    <r>
      <rPr>
        <sz val="11"/>
        <rFont val="HG丸ｺﾞｼｯｸM-PRO"/>
        <family val="3"/>
        <charset val="128"/>
      </rPr>
      <t>　　区長　白　馬　太　郎</t>
    </r>
    <rPh sb="6" eb="8">
      <t>シメイ</t>
    </rPh>
    <rPh sb="13" eb="14">
      <t>ク</t>
    </rPh>
    <rPh sb="16" eb="18">
      <t>クチョウ</t>
    </rPh>
    <rPh sb="19" eb="20">
      <t>シロ</t>
    </rPh>
    <rPh sb="21" eb="22">
      <t>ウマ</t>
    </rPh>
    <rPh sb="23" eb="24">
      <t>フトシ</t>
    </rPh>
    <rPh sb="25" eb="26">
      <t>ロウ</t>
    </rPh>
    <phoneticPr fontId="5"/>
  </si>
  <si>
    <t>肥料代</t>
    <rPh sb="0" eb="2">
      <t>ヒリョウ</t>
    </rPh>
    <rPh sb="2" eb="3">
      <t>ダイ</t>
    </rPh>
    <phoneticPr fontId="5"/>
  </si>
  <si>
    <t>芝桜苗購入費</t>
    <rPh sb="0" eb="1">
      <t>シバ</t>
    </rPh>
    <rPh sb="1" eb="2">
      <t>サクラ</t>
    </rPh>
    <rPh sb="2" eb="3">
      <t>ナエ</t>
    </rPh>
    <rPh sb="3" eb="6">
      <t>コウニュウヒ</t>
    </rPh>
    <phoneticPr fontId="5"/>
  </si>
  <si>
    <t>30,000円</t>
    <rPh sb="6" eb="7">
      <t>エン</t>
    </rPh>
    <phoneticPr fontId="5"/>
  </si>
  <si>
    <t>200株</t>
    <rPh sb="3" eb="4">
      <t>カブ</t>
    </rPh>
    <phoneticPr fontId="2"/>
  </si>
  <si>
    <t>10袋</t>
    <rPh sb="2" eb="3">
      <t>フクロ</t>
    </rPh>
    <phoneticPr fontId="2"/>
  </si>
  <si>
    <t>31,500円</t>
    <rPh sb="6" eb="7">
      <t>エン</t>
    </rPh>
    <phoneticPr fontId="5"/>
  </si>
  <si>
    <t>340㎡</t>
    <phoneticPr fontId="2"/>
  </si>
  <si>
    <t>157,500円</t>
    <rPh sb="7" eb="8">
      <t>エン</t>
    </rPh>
    <phoneticPr fontId="5"/>
  </si>
  <si>
    <t>219,000円</t>
    <rPh sb="7" eb="8">
      <t>エン</t>
    </rPh>
    <phoneticPr fontId="5"/>
  </si>
  <si>
    <t>146,000円</t>
    <rPh sb="7" eb="8">
      <t>エン</t>
    </rPh>
    <phoneticPr fontId="5"/>
  </si>
  <si>
    <t>公民館屋根修繕費</t>
    <rPh sb="0" eb="3">
      <t>コウミンカン</t>
    </rPh>
    <rPh sb="3" eb="5">
      <t>ヤネ</t>
    </rPh>
    <rPh sb="5" eb="8">
      <t>シュウゼンヒ</t>
    </rPh>
    <phoneticPr fontId="5"/>
  </si>
  <si>
    <t>防犯灯工事費（その他灯新設）</t>
    <rPh sb="0" eb="3">
      <t>ボウハントウ</t>
    </rPh>
    <rPh sb="3" eb="5">
      <t>コウジ</t>
    </rPh>
    <rPh sb="9" eb="10">
      <t>タ</t>
    </rPh>
    <rPh sb="10" eb="11">
      <t>アカ</t>
    </rPh>
    <rPh sb="11" eb="13">
      <t>シンセツ</t>
    </rPh>
    <phoneticPr fontId="5"/>
  </si>
  <si>
    <t>防犯灯工事費（LDE灯付け替え）</t>
    <rPh sb="0" eb="3">
      <t>ボウハントウ</t>
    </rPh>
    <rPh sb="3" eb="5">
      <t>コウジ</t>
    </rPh>
    <rPh sb="10" eb="11">
      <t>アカ</t>
    </rPh>
    <rPh sb="11" eb="12">
      <t>ツ</t>
    </rPh>
    <rPh sb="13" eb="14">
      <t>カ</t>
    </rPh>
    <phoneticPr fontId="5"/>
  </si>
  <si>
    <t>75,600円</t>
    <rPh sb="6" eb="7">
      <t>エン</t>
    </rPh>
    <phoneticPr fontId="5"/>
  </si>
  <si>
    <t>210,000円</t>
    <rPh sb="7" eb="8">
      <t>エン</t>
    </rPh>
    <phoneticPr fontId="5"/>
  </si>
  <si>
    <t xml:space="preserve">
177,000円</t>
    <rPh sb="9" eb="10">
      <t>エン</t>
    </rPh>
    <phoneticPr fontId="5"/>
  </si>
  <si>
    <t>300,000円</t>
    <rPh sb="7" eb="8">
      <t>エン</t>
    </rPh>
    <phoneticPr fontId="5"/>
  </si>
  <si>
    <t>285,600円</t>
    <rPh sb="7" eb="8">
      <t>エン</t>
    </rPh>
    <phoneticPr fontId="5"/>
  </si>
  <si>
    <t>504,600円</t>
    <rPh sb="7" eb="8">
      <t>エン</t>
    </rPh>
    <phoneticPr fontId="2"/>
  </si>
  <si>
    <t>　①地区内の景観保全のため、区内村道沿いに花の植栽を進めたい。芝桜200株予定（地域活性化事業）</t>
    <rPh sb="14" eb="16">
      <t>クナイ</t>
    </rPh>
    <rPh sb="21" eb="22">
      <t>ハナ</t>
    </rPh>
    <rPh sb="23" eb="25">
      <t>ショクサイ</t>
    </rPh>
    <rPh sb="26" eb="27">
      <t>スス</t>
    </rPh>
    <rPh sb="31" eb="32">
      <t>シバ</t>
    </rPh>
    <rPh sb="32" eb="33">
      <t>サクラ</t>
    </rPh>
    <rPh sb="36" eb="37">
      <t>カブ</t>
    </rPh>
    <rPh sb="37" eb="39">
      <t>ヨテイ</t>
    </rPh>
    <rPh sb="40" eb="42">
      <t>チイキ</t>
    </rPh>
    <rPh sb="42" eb="45">
      <t>カッセイカ</t>
    </rPh>
    <rPh sb="45" eb="47">
      <t>ジギョウ</t>
    </rPh>
    <phoneticPr fontId="2"/>
  </si>
  <si>
    <t>　②例年積雪により公民館屋根が損傷することから、修繕工事を行いたい。（地域活性化事業）</t>
    <rPh sb="2" eb="4">
      <t>レイネン</t>
    </rPh>
    <rPh sb="4" eb="6">
      <t>セキセツ</t>
    </rPh>
    <rPh sb="9" eb="12">
      <t>コウミンカン</t>
    </rPh>
    <rPh sb="12" eb="14">
      <t>ヤネ</t>
    </rPh>
    <rPh sb="15" eb="17">
      <t>ソンショウ</t>
    </rPh>
    <rPh sb="24" eb="26">
      <t>シュウゼン</t>
    </rPh>
    <rPh sb="26" eb="28">
      <t>コウジ</t>
    </rPh>
    <rPh sb="29" eb="30">
      <t>オコナ</t>
    </rPh>
    <phoneticPr fontId="2"/>
  </si>
  <si>
    <t>　①地区内の景観保全のため、区内村道沿いに芝桜200株を植栽した。（地域活性化事業）</t>
    <rPh sb="14" eb="16">
      <t>クナイ</t>
    </rPh>
    <rPh sb="21" eb="22">
      <t>シバ</t>
    </rPh>
    <rPh sb="22" eb="23">
      <t>サクラ</t>
    </rPh>
    <rPh sb="26" eb="27">
      <t>カブ</t>
    </rPh>
    <rPh sb="28" eb="30">
      <t>ショクサイ</t>
    </rPh>
    <rPh sb="34" eb="36">
      <t>チイキ</t>
    </rPh>
    <rPh sb="36" eb="39">
      <t>カッセイカ</t>
    </rPh>
    <rPh sb="39" eb="41">
      <t>ジギョウ</t>
    </rPh>
    <phoneticPr fontId="2"/>
  </si>
  <si>
    <t>　②公民館屋根のトタン張替え工事を施工。（地域活性化事業）</t>
    <rPh sb="2" eb="5">
      <t>コウミンカン</t>
    </rPh>
    <rPh sb="5" eb="7">
      <t>ヤネ</t>
    </rPh>
    <rPh sb="11" eb="12">
      <t>ハ</t>
    </rPh>
    <rPh sb="12" eb="13">
      <t>カ</t>
    </rPh>
    <rPh sb="14" eb="16">
      <t>コウジ</t>
    </rPh>
    <rPh sb="17" eb="19">
      <t>セコウ</t>
    </rPh>
    <phoneticPr fontId="2"/>
  </si>
  <si>
    <t>防犯灯設置事業</t>
    <phoneticPr fontId="2"/>
  </si>
  <si>
    <t>　③地区内の安全確保のため防犯灯2基を新設。また既設灯のうち４基をLED化した。（防犯灯設置事業）</t>
    <rPh sb="2" eb="5">
      <t>チクナイ</t>
    </rPh>
    <rPh sb="6" eb="8">
      <t>アンゼン</t>
    </rPh>
    <rPh sb="8" eb="10">
      <t>カクホ</t>
    </rPh>
    <rPh sb="13" eb="16">
      <t>ボウハントウ</t>
    </rPh>
    <rPh sb="17" eb="18">
      <t>キ</t>
    </rPh>
    <rPh sb="19" eb="21">
      <t>シンセツ</t>
    </rPh>
    <rPh sb="24" eb="26">
      <t>キセツ</t>
    </rPh>
    <rPh sb="26" eb="27">
      <t>トウ</t>
    </rPh>
    <rPh sb="31" eb="32">
      <t>キ</t>
    </rPh>
    <rPh sb="36" eb="37">
      <t>カ</t>
    </rPh>
    <phoneticPr fontId="2"/>
  </si>
  <si>
    <t>26,000円</t>
    <rPh sb="6" eb="7">
      <t>エン</t>
    </rPh>
    <phoneticPr fontId="5"/>
  </si>
  <si>
    <t>29,400円</t>
    <rPh sb="6" eb="7">
      <t>エン</t>
    </rPh>
    <phoneticPr fontId="5"/>
  </si>
  <si>
    <t>189,000円</t>
    <rPh sb="7" eb="8">
      <t>エン</t>
    </rPh>
    <phoneticPr fontId="5"/>
  </si>
  <si>
    <t>244,400円</t>
    <rPh sb="7" eb="8">
      <t>エン</t>
    </rPh>
    <phoneticPr fontId="5"/>
  </si>
  <si>
    <t>162,000円</t>
    <rPh sb="7" eb="8">
      <t>エン</t>
    </rPh>
    <phoneticPr fontId="5"/>
  </si>
  <si>
    <t>71,400円</t>
    <rPh sb="6" eb="7">
      <t>エン</t>
    </rPh>
    <phoneticPr fontId="5"/>
  </si>
  <si>
    <t>193,200円</t>
    <rPh sb="7" eb="8">
      <t>エン</t>
    </rPh>
    <phoneticPr fontId="5"/>
  </si>
  <si>
    <t>264,600円</t>
    <rPh sb="7" eb="8">
      <t>エン</t>
    </rPh>
    <phoneticPr fontId="5"/>
  </si>
  <si>
    <t xml:space="preserve">
164,000円</t>
    <rPh sb="9" eb="10">
      <t>エン</t>
    </rPh>
    <phoneticPr fontId="5"/>
  </si>
  <si>
    <t>509,000円</t>
    <rPh sb="7" eb="8">
      <t>エン</t>
    </rPh>
    <phoneticPr fontId="2"/>
  </si>
  <si>
    <r>
      <t xml:space="preserve">(a)＋(b)
</t>
    </r>
    <r>
      <rPr>
        <b/>
        <u/>
        <sz val="8"/>
        <rFont val="ＭＳ Ｐゴシック"/>
        <family val="3"/>
        <charset val="128"/>
      </rPr>
      <t>上限300,000円</t>
    </r>
    <phoneticPr fontId="2"/>
  </si>
  <si>
    <r>
      <t>(a)＋(b)</t>
    </r>
    <r>
      <rPr>
        <b/>
        <u/>
        <sz val="8"/>
        <rFont val="ＭＳ Ｐゴシック"/>
        <family val="3"/>
        <charset val="128"/>
      </rPr>
      <t xml:space="preserve">
上限300,000円</t>
    </r>
    <phoneticPr fontId="2"/>
  </si>
  <si>
    <t>害虫等駆除事業</t>
    <rPh sb="0" eb="2">
      <t>ガイチュウ</t>
    </rPh>
    <rPh sb="2" eb="3">
      <t>トウ</t>
    </rPh>
    <rPh sb="3" eb="5">
      <t>クジョ</t>
    </rPh>
    <rPh sb="5" eb="7">
      <t>ジギョウ</t>
    </rPh>
    <phoneticPr fontId="5"/>
  </si>
  <si>
    <t>駆除委託費（街路灯）</t>
    <rPh sb="0" eb="2">
      <t>クジョ</t>
    </rPh>
    <rPh sb="2" eb="4">
      <t>イタク</t>
    </rPh>
    <rPh sb="4" eb="5">
      <t>ヒ</t>
    </rPh>
    <rPh sb="6" eb="9">
      <t>ガイロトウ</t>
    </rPh>
    <phoneticPr fontId="5"/>
  </si>
  <si>
    <r>
      <t xml:space="preserve">補助率2/3
　千円未満切捨て
</t>
    </r>
    <r>
      <rPr>
        <b/>
        <u/>
        <sz val="8"/>
        <rFont val="ＭＳ Ｐゴシック"/>
        <family val="3"/>
        <charset val="128"/>
      </rPr>
      <t>上限100,000円</t>
    </r>
    <rPh sb="0" eb="3">
      <t>ホジョリツ</t>
    </rPh>
    <rPh sb="17" eb="19">
      <t>ジョウゲン</t>
    </rPh>
    <rPh sb="26" eb="27">
      <t>エン</t>
    </rPh>
    <phoneticPr fontId="5"/>
  </si>
  <si>
    <t>駆除委託費（公民館・集積場）</t>
    <rPh sb="0" eb="2">
      <t>クジョ</t>
    </rPh>
    <rPh sb="2" eb="4">
      <t>イタク</t>
    </rPh>
    <rPh sb="4" eb="5">
      <t>ヒ</t>
    </rPh>
    <rPh sb="6" eb="9">
      <t>コウミンカン</t>
    </rPh>
    <rPh sb="10" eb="13">
      <t>シュウセキジョウ</t>
    </rPh>
    <phoneticPr fontId="5"/>
  </si>
  <si>
    <t>70,000円</t>
    <rPh sb="6" eb="7">
      <t>エン</t>
    </rPh>
    <phoneticPr fontId="5"/>
  </si>
  <si>
    <t>100,000円</t>
    <rPh sb="7" eb="8">
      <t>エン</t>
    </rPh>
    <phoneticPr fontId="5"/>
  </si>
  <si>
    <t>80,000円</t>
    <rPh sb="6" eb="7">
      <t>エン</t>
    </rPh>
    <phoneticPr fontId="5"/>
  </si>
  <si>
    <t>180,000円</t>
    <rPh sb="7" eb="8">
      <t>エン</t>
    </rPh>
    <phoneticPr fontId="5"/>
  </si>
  <si>
    <t xml:space="preserve">
100,000円</t>
    <rPh sb="9" eb="10">
      <t>エン</t>
    </rPh>
    <phoneticPr fontId="5"/>
  </si>
  <si>
    <t>74,000円</t>
    <rPh sb="6" eb="7">
      <t>エン</t>
    </rPh>
    <phoneticPr fontId="5"/>
  </si>
  <si>
    <t>144,000円</t>
    <rPh sb="7" eb="8">
      <t>エン</t>
    </rPh>
    <phoneticPr fontId="5"/>
  </si>
  <si>
    <t xml:space="preserve">
96,000円</t>
    <rPh sb="8" eb="9">
      <t>エン</t>
    </rPh>
    <phoneticPr fontId="5"/>
  </si>
  <si>
    <t>　④地区公民館・ごみ集積場・街路灯（50基）に付着したマイマイガ幼虫を駆除した。（害虫等駆除事業）</t>
    <rPh sb="2" eb="4">
      <t>チク</t>
    </rPh>
    <rPh sb="4" eb="7">
      <t>コウミンカン</t>
    </rPh>
    <rPh sb="10" eb="13">
      <t>シュウセキジョウ</t>
    </rPh>
    <rPh sb="14" eb="17">
      <t>ガイロトウ</t>
    </rPh>
    <rPh sb="20" eb="21">
      <t>キ</t>
    </rPh>
    <rPh sb="23" eb="25">
      <t>フチャク</t>
    </rPh>
    <rPh sb="32" eb="34">
      <t>ヨウチュウ</t>
    </rPh>
    <rPh sb="35" eb="37">
      <t>クジョ</t>
    </rPh>
    <rPh sb="41" eb="43">
      <t>ガイチュウ</t>
    </rPh>
    <rPh sb="43" eb="44">
      <t>トウ</t>
    </rPh>
    <rPh sb="44" eb="46">
      <t>クジョ</t>
    </rPh>
    <rPh sb="46" eb="48">
      <t>ジギョウ</t>
    </rPh>
    <phoneticPr fontId="2"/>
  </si>
  <si>
    <r>
      <t>　③</t>
    </r>
    <r>
      <rPr>
        <sz val="9"/>
        <rFont val="ＭＳ Ｐゴシック"/>
        <family val="3"/>
        <charset val="128"/>
      </rPr>
      <t>地区内の安全確保のため防犯灯を新設するとともに、既設灯の一部をLED化して電気料の節減を図る。</t>
    </r>
    <r>
      <rPr>
        <sz val="11"/>
        <rFont val="ＭＳ Ｐゴシック"/>
        <family val="3"/>
        <charset val="128"/>
      </rPr>
      <t>（防犯灯設置事業）</t>
    </r>
    <rPh sb="2" eb="5">
      <t>チクナイ</t>
    </rPh>
    <rPh sb="6" eb="8">
      <t>アンゼン</t>
    </rPh>
    <rPh sb="8" eb="10">
      <t>カクホ</t>
    </rPh>
    <rPh sb="13" eb="16">
      <t>ボウハントウ</t>
    </rPh>
    <rPh sb="17" eb="19">
      <t>シンセツ</t>
    </rPh>
    <rPh sb="26" eb="28">
      <t>キセツ</t>
    </rPh>
    <rPh sb="28" eb="29">
      <t>トウ</t>
    </rPh>
    <rPh sb="30" eb="32">
      <t>イチブ</t>
    </rPh>
    <rPh sb="36" eb="37">
      <t>カ</t>
    </rPh>
    <rPh sb="39" eb="42">
      <t>デンキリョウ</t>
    </rPh>
    <rPh sb="43" eb="45">
      <t>セツゲン</t>
    </rPh>
    <rPh sb="46" eb="47">
      <t>ハカ</t>
    </rPh>
    <rPh sb="50" eb="53">
      <t>ボウハントウ</t>
    </rPh>
    <rPh sb="53" eb="55">
      <t>セッチ</t>
    </rPh>
    <rPh sb="55" eb="57">
      <t>ジギョウ</t>
    </rPh>
    <phoneticPr fontId="2"/>
  </si>
  <si>
    <t>　　（害虫等駆除事業）</t>
    <rPh sb="3" eb="5">
      <t>ガイチュウ</t>
    </rPh>
    <rPh sb="5" eb="6">
      <t>トウ</t>
    </rPh>
    <rPh sb="6" eb="8">
      <t>クジョ</t>
    </rPh>
    <rPh sb="8" eb="10">
      <t>ジギョウ</t>
    </rPh>
    <phoneticPr fontId="2"/>
  </si>
  <si>
    <r>
      <t>　④</t>
    </r>
    <r>
      <rPr>
        <sz val="10.5"/>
        <rFont val="ＭＳ Ｐゴシック"/>
        <family val="3"/>
        <charset val="128"/>
      </rPr>
      <t>地区内の害虫被害を防ぐため、公民館・ごみ集積場・街路灯（50基）に付着したマイマイガの幼虫を駆除する。　　</t>
    </r>
    <r>
      <rPr>
        <sz val="11"/>
        <rFont val="ＭＳ Ｐゴシック"/>
        <family val="3"/>
        <charset val="128"/>
      </rPr>
      <t>　　　　　　　　</t>
    </r>
    <rPh sb="2" eb="4">
      <t>チク</t>
    </rPh>
    <rPh sb="4" eb="5">
      <t>ナイ</t>
    </rPh>
    <rPh sb="6" eb="8">
      <t>ガイチュウ</t>
    </rPh>
    <rPh sb="8" eb="10">
      <t>ヒガイ</t>
    </rPh>
    <rPh sb="11" eb="12">
      <t>フセ</t>
    </rPh>
    <rPh sb="16" eb="19">
      <t>コウミンカン</t>
    </rPh>
    <rPh sb="22" eb="25">
      <t>シュウセキジョウ</t>
    </rPh>
    <rPh sb="26" eb="29">
      <t>ガイロトウ</t>
    </rPh>
    <rPh sb="32" eb="33">
      <t>キ</t>
    </rPh>
    <rPh sb="35" eb="37">
      <t>フチャク</t>
    </rPh>
    <rPh sb="45" eb="47">
      <t>ヨウチュウ</t>
    </rPh>
    <rPh sb="48" eb="50">
      <t>クジョ</t>
    </rPh>
    <phoneticPr fontId="2"/>
  </si>
  <si>
    <t>　　白 馬 村 長　　　あて</t>
    <rPh sb="2" eb="3">
      <t>シロ</t>
    </rPh>
    <rPh sb="4" eb="5">
      <t>ウマ</t>
    </rPh>
    <rPh sb="6" eb="7">
      <t>ムラ</t>
    </rPh>
    <rPh sb="8" eb="9">
      <t>オサ</t>
    </rPh>
    <phoneticPr fontId="5"/>
  </si>
  <si>
    <t>　　白 馬 村 長　　宛</t>
    <rPh sb="2" eb="3">
      <t>シロ</t>
    </rPh>
    <rPh sb="4" eb="5">
      <t>ウマ</t>
    </rPh>
    <rPh sb="6" eb="7">
      <t>ムラ</t>
    </rPh>
    <rPh sb="8" eb="9">
      <t>オサ</t>
    </rPh>
    <rPh sb="11" eb="12">
      <t>アテ</t>
    </rPh>
    <phoneticPr fontId="5"/>
  </si>
  <si>
    <t>No</t>
    <phoneticPr fontId="5"/>
  </si>
  <si>
    <t>請　求　書</t>
    <rPh sb="0" eb="1">
      <t>ショウ</t>
    </rPh>
    <rPh sb="2" eb="3">
      <t>モトム</t>
    </rPh>
    <rPh sb="4" eb="5">
      <t>ショ</t>
    </rPh>
    <phoneticPr fontId="2"/>
  </si>
  <si>
    <t>白　馬　村　長　　　様</t>
    <rPh sb="0" eb="1">
      <t>シロ</t>
    </rPh>
    <rPh sb="2" eb="3">
      <t>ウマ</t>
    </rPh>
    <rPh sb="4" eb="5">
      <t>ムラ</t>
    </rPh>
    <rPh sb="6" eb="7">
      <t>チョウ</t>
    </rPh>
    <rPh sb="10" eb="11">
      <t>サマ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</si>
  <si>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</si>
  <si>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</si>
  <si>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氏　名</t>
    <rPh sb="0" eb="1">
      <t>シ</t>
    </rPh>
    <rPh sb="2" eb="3">
      <t>メイ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</si>
  <si>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</si>
  <si>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</si>
  <si>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　白馬村地域づくり事業補助金を下記のとおり請求します。</t>
    <rPh sb="1" eb="4">
      <t>ハクバムラ</t>
    </rPh>
    <rPh sb="4" eb="6">
      <t>チイキ</t>
    </rPh>
    <rPh sb="9" eb="11">
      <t>ジギョウ</t>
    </rPh>
    <rPh sb="11" eb="14">
      <t>ホジョキン</t>
    </rPh>
    <rPh sb="15" eb="17">
      <t>カキ</t>
    </rPh>
    <rPh sb="21" eb="23">
      <t>セイキュウ</t>
    </rPh>
    <phoneticPr fontId="2"/>
  </si>
  <si>
    <t>金</t>
    <rPh sb="0" eb="1">
      <t>キン</t>
    </rPh>
    <phoneticPr fontId="2"/>
  </si>
  <si>
    <t>円也</t>
    <rPh sb="0" eb="1">
      <t>エン</t>
    </rPh>
    <rPh sb="1" eb="2">
      <t>ナリ</t>
    </rPh>
    <phoneticPr fontId="2"/>
  </si>
  <si>
    <t>事業名：</t>
    <rPh sb="0" eb="2">
      <t>ジギョウ</t>
    </rPh>
    <rPh sb="2" eb="3">
      <t>メイ</t>
    </rPh>
    <phoneticPr fontId="2"/>
  </si>
  <si>
    <t>白馬村地域づくり事業</t>
    <rPh sb="0" eb="3">
      <t>ハクバムラ</t>
    </rPh>
    <rPh sb="3" eb="5">
      <t>チイキ</t>
    </rPh>
    <rPh sb="8" eb="10">
      <t>ジギョウ</t>
    </rPh>
    <phoneticPr fontId="2"/>
  </si>
  <si>
    <t>（</t>
    <phoneticPr fontId="2"/>
  </si>
  <si>
    <t>)</t>
    <phoneticPr fontId="2"/>
  </si>
  <si>
    <t>金融機関名</t>
    <rPh sb="0" eb="2">
      <t>キンユウ</t>
    </rPh>
    <rPh sb="2" eb="5">
      <t>キカンメイ</t>
    </rPh>
    <phoneticPr fontId="2"/>
  </si>
  <si>
    <t>支店（所）名</t>
    <rPh sb="0" eb="2">
      <t>シテン</t>
    </rPh>
    <rPh sb="3" eb="4">
      <t>ショ</t>
    </rPh>
    <rPh sb="5" eb="6">
      <t>ナ</t>
    </rPh>
    <phoneticPr fontId="2"/>
  </si>
  <si>
    <t>口座名義</t>
    <rPh sb="0" eb="2">
      <t>コウザ</t>
    </rPh>
    <rPh sb="2" eb="4">
      <t>メイギ</t>
    </rPh>
    <phoneticPr fontId="2"/>
  </si>
  <si>
    <t>種別</t>
    <rPh sb="0" eb="2">
      <t>シュベツ</t>
    </rPh>
    <phoneticPr fontId="2"/>
  </si>
  <si>
    <t>口座番号</t>
    <rPh sb="0" eb="2">
      <t>コウザ</t>
    </rPh>
    <rPh sb="2" eb="4">
      <t>バンゴウ</t>
    </rPh>
    <phoneticPr fontId="2"/>
  </si>
  <si>
    <t>　　補　助　金　交　付　申　請　書</t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</si>
  <si>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</si>
  <si>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</si>
  <si>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</si>
  <si>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</si>
  <si>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申請者の住所／氏名又は名称／代表者名</t>
    <rPh sb="0" eb="3">
      <t>シンセイシャ</t>
    </rPh>
    <rPh sb="4" eb="6">
      <t>ジュウショ</t>
    </rPh>
    <rPh sb="7" eb="9">
      <t>シメイ</t>
    </rPh>
    <rPh sb="9" eb="10">
      <t>マタ</t>
    </rPh>
    <rPh sb="11" eb="13">
      <t>メイショウ</t>
    </rPh>
    <rPh sb="14" eb="17">
      <t>ダイヒョウシャ</t>
    </rPh>
    <rPh sb="17" eb="18">
      <t>メイ</t>
    </rPh>
    <phoneticPr fontId="2"/>
  </si>
  <si>
    <t>住所：</t>
    <rPh sb="0" eb="2">
      <t>ジュウショ</t>
    </rPh>
    <phoneticPr fontId="2"/>
  </si>
  <si>
    <t>白馬村大字</t>
    <rPh sb="0" eb="3">
      <t>ハクバムラ</t>
    </rPh>
    <rPh sb="3" eb="5">
      <t>オオアザ</t>
    </rPh>
    <phoneticPr fontId="2"/>
  </si>
  <si>
    <t>氏名：</t>
    <rPh sb="0" eb="2">
      <t>シメイ</t>
    </rPh>
    <phoneticPr fontId="2"/>
  </si>
  <si>
    <t>区</t>
    <rPh sb="0" eb="1">
      <t>ク</t>
    </rPh>
    <phoneticPr fontId="2"/>
  </si>
  <si>
    <t>区長</t>
    <rPh sb="0" eb="2">
      <t>クチョウ</t>
    </rPh>
    <phoneticPr fontId="2"/>
  </si>
  <si>
    <t>下記のとおり補助金の交付を願いたく申請します。</t>
    <phoneticPr fontId="2"/>
  </si>
  <si>
    <t>１．補助対象事業</t>
  </si>
  <si>
    <t>白馬村 地域づくり事業</t>
  </si>
  <si>
    <t>２． 実施予定の事業概要</t>
  </si>
  <si>
    <t>３．予定業費の内訳及び補助金要望額</t>
  </si>
  <si>
    <t>事業種目</t>
    <rPh sb="0" eb="2">
      <t>ジギョウ</t>
    </rPh>
    <rPh sb="2" eb="4">
      <t>シュモク</t>
    </rPh>
    <phoneticPr fontId="2"/>
  </si>
  <si>
    <t>事業費の内訳</t>
    <rPh sb="0" eb="3">
      <t>ジギョウヒ</t>
    </rPh>
    <rPh sb="4" eb="6">
      <t>ウチワケ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</si>
  <si>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</si>
  <si>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</si>
  <si>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事業費</t>
    <rPh sb="0" eb="3">
      <t>ジギョウヒ</t>
    </rPh>
    <phoneticPr fontId="2"/>
  </si>
  <si>
    <t>補助額</t>
    <rPh sb="0" eb="2">
      <t>ホジョ</t>
    </rPh>
    <rPh sb="2" eb="3">
      <t>ガク</t>
    </rPh>
    <phoneticPr fontId="2"/>
  </si>
  <si>
    <t>備考</t>
    <rPh sb="0" eb="2">
      <t>ビコウ</t>
    </rPh>
    <phoneticPr fontId="2"/>
  </si>
  <si>
    <t>費</t>
    <rPh sb="0" eb="1">
      <t>ヒ</t>
    </rPh>
    <phoneticPr fontId="2"/>
  </si>
  <si>
    <t>（小計）</t>
    <rPh sb="1" eb="3">
      <t>ショウケイ</t>
    </rPh>
    <phoneticPr fontId="2"/>
  </si>
  <si>
    <t>地域活性化事業</t>
    <rPh sb="0" eb="2">
      <t>チイキ</t>
    </rPh>
    <rPh sb="2" eb="5">
      <t>カッセイカ</t>
    </rPh>
    <rPh sb="5" eb="7">
      <t>ジギョウ</t>
    </rPh>
    <phoneticPr fontId="2"/>
  </si>
  <si>
    <t>円</t>
    <rPh sb="0" eb="1">
      <t>エン</t>
    </rPh>
    <phoneticPr fontId="2"/>
  </si>
  <si>
    <t>(a)
補助率2/3
千円未満切捨て</t>
    <rPh sb="6" eb="9">
      <t>ホジョリツ</t>
    </rPh>
    <rPh sb="13" eb="15">
      <t>センエン</t>
    </rPh>
    <rPh sb="15" eb="17">
      <t>ミマン</t>
    </rPh>
    <rPh sb="17" eb="18">
      <t>キ</t>
    </rPh>
    <rPh sb="18" eb="19">
      <t>ス</t>
    </rPh>
    <phoneticPr fontId="5"/>
  </si>
  <si>
    <t>防犯灯設置事業</t>
    <rPh sb="0" eb="3">
      <t>ボウハントウ</t>
    </rPh>
    <rPh sb="3" eb="5">
      <t>セッチ</t>
    </rPh>
    <rPh sb="5" eb="7">
      <t>ジギョウ</t>
    </rPh>
    <phoneticPr fontId="2"/>
  </si>
  <si>
    <t>(b)
LED灯2/3
その他灯1/2
千円未満切捨て</t>
    <rPh sb="7" eb="8">
      <t>アカ</t>
    </rPh>
    <rPh sb="14" eb="15">
      <t>タ</t>
    </rPh>
    <rPh sb="15" eb="16">
      <t>ヒ</t>
    </rPh>
    <rPh sb="16" eb="17">
      <t>イットウ</t>
    </rPh>
    <phoneticPr fontId="5"/>
  </si>
  <si>
    <t>害虫等駆除事業</t>
    <rPh sb="0" eb="2">
      <t>ガイチュウ</t>
    </rPh>
    <rPh sb="2" eb="3">
      <t>トウ</t>
    </rPh>
    <rPh sb="3" eb="5">
      <t>クジョ</t>
    </rPh>
    <rPh sb="5" eb="7">
      <t>ジギョウ</t>
    </rPh>
    <phoneticPr fontId="2"/>
  </si>
  <si>
    <t>補助率2/3
　千円未満切捨て
上限100,000円</t>
    <rPh sb="0" eb="3">
      <t>ホジョリツ</t>
    </rPh>
    <rPh sb="16" eb="18">
      <t>ジョウゲン</t>
    </rPh>
    <rPh sb="25" eb="26">
      <t>エン</t>
    </rPh>
    <phoneticPr fontId="5"/>
  </si>
  <si>
    <t>号で交付決定のあった事業を</t>
    <rPh sb="0" eb="1">
      <t>ゴウ</t>
    </rPh>
    <rPh sb="2" eb="4">
      <t>コウフ</t>
    </rPh>
    <rPh sb="4" eb="6">
      <t>ケッテイ</t>
    </rPh>
    <rPh sb="10" eb="12">
      <t>ジギョウ</t>
    </rPh>
    <phoneticPr fontId="2"/>
  </si>
  <si>
    <t>令和　２年　５月　８日</t>
    <rPh sb="0" eb="2">
      <t>レイワ</t>
    </rPh>
    <rPh sb="4" eb="5">
      <t>ネン</t>
    </rPh>
    <rPh sb="7" eb="8">
      <t>ガツ</t>
    </rPh>
    <rPh sb="10" eb="11">
      <t>ヒ</t>
    </rPh>
    <phoneticPr fontId="5"/>
  </si>
  <si>
    <t>着手  　　令和２年５月１０日　（ただし、交付決定の日から）</t>
    <rPh sb="0" eb="2">
      <t>チャクシュ</t>
    </rPh>
    <rPh sb="6" eb="8">
      <t>レイワ</t>
    </rPh>
    <rPh sb="9" eb="10">
      <t>ネン</t>
    </rPh>
    <rPh sb="11" eb="12">
      <t>ツキ</t>
    </rPh>
    <rPh sb="14" eb="15">
      <t>ヒ</t>
    </rPh>
    <rPh sb="21" eb="23">
      <t>コウフ</t>
    </rPh>
    <rPh sb="23" eb="25">
      <t>ケッテイ</t>
    </rPh>
    <rPh sb="26" eb="27">
      <t>ヒ</t>
    </rPh>
    <phoneticPr fontId="5"/>
  </si>
  <si>
    <t>完了　  　令和２年１０月３１日</t>
    <rPh sb="0" eb="2">
      <t>カンリョウ</t>
    </rPh>
    <rPh sb="6" eb="8">
      <t>レイワ</t>
    </rPh>
    <rPh sb="9" eb="10">
      <t>ネン</t>
    </rPh>
    <rPh sb="12" eb="13">
      <t>ガツ</t>
    </rPh>
    <rPh sb="15" eb="16">
      <t>ニチ</t>
    </rPh>
    <phoneticPr fontId="5"/>
  </si>
  <si>
    <t>令和２年１０月３１日</t>
    <rPh sb="0" eb="2">
      <t>レイワ</t>
    </rPh>
    <rPh sb="3" eb="4">
      <t>ネン</t>
    </rPh>
    <rPh sb="6" eb="7">
      <t>ガツ</t>
    </rPh>
    <rPh sb="9" eb="10">
      <t>ヒ</t>
    </rPh>
    <phoneticPr fontId="5"/>
  </si>
  <si>
    <t>　　令和２年５月１０日付け　白総第２８－１号で補助金交付決定のあった事業を、</t>
    <rPh sb="2" eb="4">
      <t>レイワ</t>
    </rPh>
    <rPh sb="5" eb="6">
      <t>トシ</t>
    </rPh>
    <rPh sb="7" eb="8">
      <t>ツキ</t>
    </rPh>
    <rPh sb="10" eb="11">
      <t>ヒ</t>
    </rPh>
    <rPh sb="11" eb="12">
      <t>ツ</t>
    </rPh>
    <rPh sb="14" eb="15">
      <t>シロ</t>
    </rPh>
    <rPh sb="15" eb="16">
      <t>ソウ</t>
    </rPh>
    <rPh sb="16" eb="17">
      <t>ダイ</t>
    </rPh>
    <rPh sb="21" eb="22">
      <t>ゴウ</t>
    </rPh>
    <rPh sb="23" eb="26">
      <t>ホジョキン</t>
    </rPh>
    <rPh sb="26" eb="28">
      <t>コウフ</t>
    </rPh>
    <rPh sb="28" eb="30">
      <t>ケッテイ</t>
    </rPh>
    <rPh sb="34" eb="36">
      <t>ジギョウ</t>
    </rPh>
    <phoneticPr fontId="5"/>
  </si>
  <si>
    <t>完了　  　令和２年１０月２５日</t>
    <rPh sb="0" eb="2">
      <t>カンリョウ</t>
    </rPh>
    <rPh sb="6" eb="8">
      <t>レイワ</t>
    </rPh>
    <rPh sb="9" eb="10">
      <t>ネン</t>
    </rPh>
    <rPh sb="12" eb="13">
      <t>ガツ</t>
    </rPh>
    <rPh sb="15" eb="16">
      <t>ニチ</t>
    </rPh>
    <phoneticPr fontId="5"/>
  </si>
  <si>
    <t>事業</t>
    <rPh sb="0" eb="2">
      <t>ジギョウ</t>
    </rPh>
    <phoneticPr fontId="2"/>
  </si>
  <si>
    <t>・事業計画書又は設計図書　　・位置図　　・見積書　　・写真 （着手前の現場写真）</t>
    <rPh sb="1" eb="3">
      <t>ジギョウ</t>
    </rPh>
    <rPh sb="3" eb="6">
      <t>ケイカクショ</t>
    </rPh>
    <rPh sb="6" eb="7">
      <t>マタ</t>
    </rPh>
    <rPh sb="8" eb="12">
      <t>セッケイズショ</t>
    </rPh>
    <rPh sb="15" eb="17">
      <t>イチ</t>
    </rPh>
    <rPh sb="17" eb="18">
      <t>ズ</t>
    </rPh>
    <rPh sb="21" eb="24">
      <t>ミツモリショ</t>
    </rPh>
    <rPh sb="27" eb="29">
      <t>シャシン</t>
    </rPh>
    <rPh sb="31" eb="33">
      <t>チャクシュ</t>
    </rPh>
    <rPh sb="33" eb="34">
      <t>マエ</t>
    </rPh>
    <rPh sb="37" eb="39">
      <t>シャシン</t>
    </rPh>
    <phoneticPr fontId="5"/>
  </si>
  <si>
    <t>着手  　　令和２年　５月１１日</t>
    <rPh sb="0" eb="2">
      <t>チャクシュ</t>
    </rPh>
    <rPh sb="6" eb="8">
      <t>レイワ</t>
    </rPh>
    <rPh sb="9" eb="10">
      <t>ネン</t>
    </rPh>
    <rPh sb="12" eb="13">
      <t>ツキ</t>
    </rPh>
    <rPh sb="15" eb="16">
      <t>ヒ</t>
    </rPh>
    <phoneticPr fontId="5"/>
  </si>
  <si>
    <t>番地</t>
    <rPh sb="0" eb="2">
      <t>バンチ</t>
    </rPh>
    <phoneticPr fontId="2"/>
  </si>
  <si>
    <t>で額の確定のあった</t>
    <rPh sb="1" eb="2">
      <t>ガク</t>
    </rPh>
    <rPh sb="3" eb="5">
      <t>カクテイ</t>
    </rPh>
    <phoneticPr fontId="2"/>
  </si>
  <si>
    <t>－</t>
    <phoneticPr fontId="2"/>
  </si>
  <si>
    <t>白馬村</t>
    <rPh sb="0" eb="3">
      <t>ハクバムラ</t>
    </rPh>
    <phoneticPr fontId="2"/>
  </si>
  <si>
    <t>円</t>
    <rPh sb="0" eb="1">
      <t>エン</t>
    </rPh>
    <phoneticPr fontId="2"/>
  </si>
  <si>
    <t>着手　：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</si>
  <si>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</si>
  <si>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</si>
  <si>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</si>
  <si>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完了　：</t>
    <rPh sb="0" eb="2">
      <t>カンリョウ</t>
    </rPh>
    <phoneticPr fontId="5"/>
  </si>
  <si>
    <t>日</t>
    <rPh sb="0" eb="1">
      <t>ニチ</t>
    </rPh>
    <phoneticPr fontId="2"/>
  </si>
  <si>
    <t>日　（但し、交付決定の日から）</t>
    <rPh sb="0" eb="1">
      <t>ニチ</t>
    </rPh>
    <rPh sb="3" eb="4">
      <t>タダ</t>
    </rPh>
    <rPh sb="6" eb="8">
      <t>コウフ</t>
    </rPh>
    <rPh sb="8" eb="10">
      <t>ケッテイ</t>
    </rPh>
    <rPh sb="11" eb="12">
      <t>ヒ</t>
    </rPh>
    <phoneticPr fontId="2"/>
  </si>
  <si>
    <t>上　記　合　計</t>
    <rPh sb="0" eb="1">
      <t>ウエ</t>
    </rPh>
    <rPh sb="2" eb="3">
      <t>キ</t>
    </rPh>
    <rPh sb="4" eb="5">
      <t>ア</t>
    </rPh>
    <rPh sb="6" eb="7">
      <t>ケイ</t>
    </rPh>
    <phoneticPr fontId="2"/>
  </si>
  <si>
    <t>実　　績　　報　　告　　書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2"/>
  </si>
  <si>
    <t xml:space="preserve"> 　白　馬　村　長　宛</t>
    <rPh sb="2" eb="3">
      <t>シロ</t>
    </rPh>
    <rPh sb="4" eb="5">
      <t>ウマ</t>
    </rPh>
    <rPh sb="6" eb="7">
      <t>ムラ</t>
    </rPh>
    <rPh sb="8" eb="9">
      <t>チョウ</t>
    </rPh>
    <rPh sb="10" eb="11">
      <t>アテ</t>
    </rPh>
    <phoneticPr fontId="2"/>
  </si>
  <si>
    <t>２． 実施した事業の概要</t>
    <rPh sb="7" eb="9">
      <t>ジギョウ</t>
    </rPh>
    <rPh sb="10" eb="12">
      <t>ガイヨウ</t>
    </rPh>
    <phoneticPr fontId="2"/>
  </si>
  <si>
    <t>３．事業費の内訳及び補助金額</t>
    <rPh sb="2" eb="5">
      <t>ジギョウヒ</t>
    </rPh>
    <rPh sb="6" eb="8">
      <t>ウチワケ</t>
    </rPh>
    <rPh sb="8" eb="9">
      <t>オヨ</t>
    </rPh>
    <phoneticPr fontId="2"/>
  </si>
  <si>
    <t>　領収書の写し（内訳のわかるものを添付）、写真（作業中、完了後）</t>
    <rPh sb="1" eb="4">
      <t>リョウシュウショ</t>
    </rPh>
    <rPh sb="5" eb="6">
      <t>ウツ</t>
    </rPh>
    <rPh sb="8" eb="10">
      <t>ウチワケ</t>
    </rPh>
    <rPh sb="17" eb="19">
      <t>テンプ</t>
    </rPh>
    <rPh sb="21" eb="23">
      <t>シャシン</t>
    </rPh>
    <rPh sb="24" eb="27">
      <t>サギョウチュウ</t>
    </rPh>
    <rPh sb="28" eb="30">
      <t>カンリョウ</t>
    </rPh>
    <rPh sb="30" eb="31">
      <t>ゴ</t>
    </rPh>
    <phoneticPr fontId="5"/>
  </si>
  <si>
    <t>日付け　白総第</t>
    <rPh sb="0" eb="1">
      <t>ニチ</t>
    </rPh>
    <rPh sb="1" eb="2">
      <t>ヅケ</t>
    </rPh>
    <rPh sb="4" eb="5">
      <t>ハク</t>
    </rPh>
    <rPh sb="5" eb="6">
      <t>ソウ</t>
    </rPh>
    <rPh sb="6" eb="7">
      <t>ダイ</t>
    </rPh>
    <phoneticPr fontId="2"/>
  </si>
  <si>
    <t>補　助　金　変　更　交　付　申　請　書</t>
    <rPh sb="0" eb="1">
      <t>ホ</t>
    </rPh>
    <rPh sb="2" eb="3">
      <t>スケ</t>
    </rPh>
    <rPh sb="4" eb="5">
      <t>キン</t>
    </rPh>
    <rPh sb="6" eb="7">
      <t>ヘン</t>
    </rPh>
    <rPh sb="8" eb="9">
      <t>サラ</t>
    </rPh>
    <rPh sb="10" eb="11">
      <t>コウ</t>
    </rPh>
    <rPh sb="12" eb="13">
      <t>ツキ</t>
    </rPh>
    <rPh sb="14" eb="15">
      <t>サル</t>
    </rPh>
    <rPh sb="16" eb="17">
      <t>ショウ</t>
    </rPh>
    <rPh sb="18" eb="19">
      <t>ショ</t>
    </rPh>
    <phoneticPr fontId="2"/>
  </si>
  <si>
    <t>下記のとおり補助金の変更交付を願いたく申請します。</t>
    <rPh sb="10" eb="12">
      <t>ヘンコウ</t>
    </rPh>
    <phoneticPr fontId="2"/>
  </si>
  <si>
    <t>２． 実施予定の事業変更概要</t>
    <rPh sb="10" eb="12">
      <t>ヘンコウ</t>
    </rPh>
    <phoneticPr fontId="2"/>
  </si>
  <si>
    <t>３．変更予定業費の内訳及び補助金要望額</t>
    <rPh sb="2" eb="4">
      <t>ヘンコウ</t>
    </rPh>
    <phoneticPr fontId="2"/>
  </si>
  <si>
    <t>・事業変更計画書又は設計図書　　・位置図　　・見積書　　・写真 （着手前の現場写真）</t>
    <rPh sb="1" eb="3">
      <t>ジギョウ</t>
    </rPh>
    <rPh sb="3" eb="5">
      <t>ヘンコウ</t>
    </rPh>
    <rPh sb="5" eb="8">
      <t>ケイカクショ</t>
    </rPh>
    <rPh sb="8" eb="9">
      <t>マタ</t>
    </rPh>
    <rPh sb="10" eb="14">
      <t>セッケイズショ</t>
    </rPh>
    <rPh sb="17" eb="19">
      <t>イチ</t>
    </rPh>
    <rPh sb="19" eb="20">
      <t>ズ</t>
    </rPh>
    <rPh sb="23" eb="26">
      <t>ミツモリショ</t>
    </rPh>
    <rPh sb="29" eb="31">
      <t>シャシン</t>
    </rPh>
    <rPh sb="33" eb="35">
      <t>チャクシュ</t>
    </rPh>
    <rPh sb="35" eb="36">
      <t>マエ</t>
    </rPh>
    <rPh sb="39" eb="41">
      <t>シャシン</t>
    </rPh>
    <phoneticPr fontId="5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</si>
  <si>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</si>
  <si>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</si>
  <si>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</si>
  <si>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</si>
  <si>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円</t>
    <rPh sb="0" eb="1">
      <t>エン</t>
    </rPh>
    <phoneticPr fontId="2"/>
  </si>
  <si>
    <t>補助額合計</t>
    <rPh sb="0" eb="2">
      <t>ホジョ</t>
    </rPh>
    <rPh sb="2" eb="3">
      <t>ガク</t>
    </rPh>
    <rPh sb="3" eb="5">
      <t>ゴウケイ</t>
    </rPh>
    <phoneticPr fontId="2"/>
  </si>
  <si>
    <r>
      <rPr>
        <sz val="11"/>
        <rFont val="ＭＳ ゴシック"/>
        <family val="3"/>
        <charset val="128"/>
      </rPr>
      <t>住所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：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白馬村</t>
    </r>
    <r>
      <rPr>
        <sz val="11"/>
        <rFont val="Century"/>
        <family val="1"/>
      </rPr>
      <t xml:space="preserve"> </t>
    </r>
    <r>
      <rPr>
        <sz val="11"/>
        <rFont val="HG丸ｺﾞｼｯｸM-PRO"/>
        <family val="3"/>
        <charset val="128"/>
      </rPr>
      <t>大字北城７０２５番地</t>
    </r>
    <rPh sb="0" eb="2">
      <t>ジュウショ</t>
    </rPh>
    <rPh sb="11" eb="12">
      <t>キタ</t>
    </rPh>
    <rPh sb="17" eb="19">
      <t>バンチ</t>
    </rPh>
    <phoneticPr fontId="5"/>
  </si>
  <si>
    <r>
      <rPr>
        <sz val="11"/>
        <rFont val="ＭＳ ゴシック"/>
        <family val="3"/>
        <charset val="128"/>
      </rPr>
      <t xml:space="preserve">氏名 </t>
    </r>
    <r>
      <rPr>
        <sz val="11"/>
        <rFont val="HG丸ｺﾞｼｯｸM-PRO"/>
        <family val="3"/>
        <charset val="128"/>
      </rPr>
      <t>：</t>
    </r>
    <r>
      <rPr>
        <u/>
        <sz val="11"/>
        <rFont val="HG丸ｺﾞｼｯｸM-PRO"/>
        <family val="3"/>
        <charset val="128"/>
      </rPr>
      <t>　○○区</t>
    </r>
    <r>
      <rPr>
        <sz val="11"/>
        <rFont val="HG丸ｺﾞｼｯｸM-PRO"/>
        <family val="3"/>
        <charset val="128"/>
      </rPr>
      <t>　　区長　白　馬　太　郎</t>
    </r>
    <rPh sb="0" eb="2">
      <t>シメイ</t>
    </rPh>
    <rPh sb="7" eb="8">
      <t>ク</t>
    </rPh>
    <rPh sb="10" eb="12">
      <t>クチョウ</t>
    </rPh>
    <rPh sb="13" eb="14">
      <t>シロ</t>
    </rPh>
    <rPh sb="15" eb="16">
      <t>ウマ</t>
    </rPh>
    <rPh sb="17" eb="18">
      <t>フトシ</t>
    </rPh>
    <rPh sb="19" eb="20">
      <t>ロウ</t>
    </rPh>
    <phoneticPr fontId="5"/>
  </si>
  <si>
    <t>申請者の住所／氏名又は名称／代表者氏名</t>
    <phoneticPr fontId="5"/>
  </si>
  <si>
    <t>日付け白馬村達　白総第</t>
    <rPh sb="0" eb="1">
      <t>ニチ</t>
    </rPh>
    <rPh sb="1" eb="2">
      <t>ツ</t>
    </rPh>
    <rPh sb="3" eb="6">
      <t>ハクバムラ</t>
    </rPh>
    <rPh sb="6" eb="7">
      <t>タッ</t>
    </rPh>
    <rPh sb="8" eb="9">
      <t>シロ</t>
    </rPh>
    <rPh sb="9" eb="10">
      <t>フサ</t>
    </rPh>
    <rPh sb="10" eb="11">
      <t>ダイ</t>
    </rPh>
    <phoneticPr fontId="2"/>
  </si>
  <si>
    <t>（</t>
    <phoneticPr fontId="2"/>
  </si>
  <si>
    <t>事業）</t>
    <rPh sb="0" eb="2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</si>
</sst>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1"/>
      <name val="Century"/>
      <family val="1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.5"/>
      <name val="ＭＳ Ｐ明朝"/>
      <family val="1"/>
      <charset val="128"/>
    </font>
    <font>
      <b/>
      <sz val="11.5"/>
      <name val="ＭＳ Ｐ明朝"/>
      <family val="1"/>
      <charset val="128"/>
    </font>
    <font>
      <sz val="11.5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HGSｺﾞｼｯｸM"/>
      <family val="3"/>
      <charset val="128"/>
    </font>
    <font>
      <b/>
      <sz val="18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color theme="0" tint="-0.249977111117893"/>
      <name val="ＭＳ Ｐ明朝"/>
      <family val="1"/>
      <charset val="128"/>
    </font>
    <font>
      <b/>
      <sz val="11.5"/>
      <color rgb="FFFF0000"/>
      <name val="ＭＳ Ｐ明朝"/>
      <family val="1"/>
      <charset val="128"/>
    </font>
    <font>
      <b/>
      <sz val="11"/>
      <name val="HGS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364">
    <xf numFmtId="0" fontId="0" fillId="0" borderId="0" xfId="0"/>
    <xf numFmtId="0" fontId="3" fillId="2" borderId="0" xfId="2" applyFill="1"/>
    <xf numFmtId="38" fontId="3" fillId="2" borderId="0" xfId="1" applyFont="1" applyFill="1"/>
    <xf numFmtId="0" fontId="3" fillId="0" borderId="0" xfId="2" applyFill="1"/>
    <xf numFmtId="0" fontId="3" fillId="0" borderId="0" xfId="2"/>
    <xf numFmtId="0" fontId="6" fillId="2" borderId="0" xfId="2" applyFont="1" applyFill="1" applyAlignment="1"/>
    <xf numFmtId="38" fontId="6" fillId="2" borderId="0" xfId="1" applyFont="1" applyFill="1" applyAlignment="1">
      <alignment horizontal="left"/>
    </xf>
    <xf numFmtId="0" fontId="8" fillId="2" borderId="0" xfId="2" applyFont="1" applyFill="1"/>
    <xf numFmtId="0" fontId="3" fillId="2" borderId="0" xfId="2" applyFont="1" applyFill="1"/>
    <xf numFmtId="38" fontId="3" fillId="2" borderId="0" xfId="1" applyFont="1" applyFill="1" applyAlignment="1">
      <alignment horizontal="right"/>
    </xf>
    <xf numFmtId="38" fontId="3" fillId="0" borderId="0" xfId="1" applyFont="1"/>
    <xf numFmtId="49" fontId="3" fillId="2" borderId="0" xfId="2" applyNumberFormat="1" applyFont="1" applyFill="1"/>
    <xf numFmtId="0" fontId="3" fillId="2" borderId="3" xfId="2" applyFill="1" applyBorder="1"/>
    <xf numFmtId="38" fontId="3" fillId="2" borderId="3" xfId="1" applyFont="1" applyFill="1" applyBorder="1"/>
    <xf numFmtId="0" fontId="3" fillId="2" borderId="0" xfId="2" applyFill="1" applyBorder="1"/>
    <xf numFmtId="38" fontId="3" fillId="2" borderId="0" xfId="1" applyFont="1" applyFill="1" applyBorder="1"/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vertical="center"/>
    </xf>
    <xf numFmtId="0" fontId="12" fillId="0" borderId="0" xfId="2" applyFont="1" applyFill="1"/>
    <xf numFmtId="49" fontId="3" fillId="2" borderId="0" xfId="1" applyNumberFormat="1" applyFont="1" applyFill="1"/>
    <xf numFmtId="0" fontId="3" fillId="2" borderId="0" xfId="2" applyFont="1" applyFill="1" applyBorder="1"/>
    <xf numFmtId="0" fontId="3" fillId="0" borderId="0" xfId="2" applyFont="1" applyFill="1"/>
    <xf numFmtId="0" fontId="3" fillId="0" borderId="0" xfId="2" applyFont="1"/>
    <xf numFmtId="38" fontId="3" fillId="2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vertical="center"/>
    </xf>
    <xf numFmtId="38" fontId="3" fillId="2" borderId="2" xfId="1" applyFont="1" applyFill="1" applyBorder="1" applyAlignment="1">
      <alignment horizontal="right" vertical="center"/>
    </xf>
    <xf numFmtId="38" fontId="3" fillId="2" borderId="8" xfId="1" applyFont="1" applyFill="1" applyBorder="1" applyAlignment="1">
      <alignment vertical="center"/>
    </xf>
    <xf numFmtId="38" fontId="3" fillId="2" borderId="4" xfId="1" applyFont="1" applyFill="1" applyBorder="1" applyAlignment="1">
      <alignment horizontal="right" vertical="center"/>
    </xf>
    <xf numFmtId="38" fontId="3" fillId="2" borderId="9" xfId="1" applyFont="1" applyFill="1" applyBorder="1" applyAlignment="1">
      <alignment vertical="center"/>
    </xf>
    <xf numFmtId="38" fontId="3" fillId="2" borderId="10" xfId="1" applyFont="1" applyFill="1" applyBorder="1" applyAlignment="1">
      <alignment horizontal="right" vertical="center"/>
    </xf>
    <xf numFmtId="38" fontId="3" fillId="2" borderId="12" xfId="1" applyFont="1" applyFill="1" applyBorder="1" applyAlignment="1">
      <alignment horizontal="right"/>
    </xf>
    <xf numFmtId="38" fontId="3" fillId="2" borderId="7" xfId="1" applyFont="1" applyFill="1" applyBorder="1" applyAlignment="1">
      <alignment vertical="center"/>
    </xf>
    <xf numFmtId="38" fontId="3" fillId="2" borderId="5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horizontal="left" wrapText="1"/>
    </xf>
    <xf numFmtId="0" fontId="0" fillId="3" borderId="0" xfId="0" applyFill="1"/>
    <xf numFmtId="0" fontId="15" fillId="3" borderId="0" xfId="0" applyFont="1" applyFill="1"/>
    <xf numFmtId="0" fontId="17" fillId="3" borderId="0" xfId="0" applyFont="1" applyFill="1"/>
    <xf numFmtId="0" fontId="15" fillId="3" borderId="0" xfId="0" applyFont="1" applyFill="1" applyAlignment="1"/>
    <xf numFmtId="0" fontId="18" fillId="3" borderId="0" xfId="0" applyFont="1" applyFill="1" applyAlignment="1">
      <alignment vertical="center"/>
    </xf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/>
    </xf>
    <xf numFmtId="58" fontId="21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58" fontId="20" fillId="0" borderId="0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 wrapText="1"/>
    </xf>
    <xf numFmtId="0" fontId="20" fillId="0" borderId="0" xfId="0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right" vertical="center" shrinkToFit="1"/>
    </xf>
    <xf numFmtId="0" fontId="20" fillId="0" borderId="0" xfId="0" applyFont="1" applyFill="1" applyBorder="1" applyAlignment="1">
      <alignment horizontal="center" vertical="center" shrinkToFit="1"/>
    </xf>
    <xf numFmtId="49" fontId="20" fillId="0" borderId="0" xfId="0" applyNumberFormat="1" applyFont="1" applyFill="1" applyBorder="1" applyAlignment="1">
      <alignment vertical="center"/>
    </xf>
    <xf numFmtId="0" fontId="18" fillId="3" borderId="0" xfId="0" applyFont="1" applyFill="1" applyAlignment="1">
      <alignment horizontal="center" vertical="center"/>
    </xf>
    <xf numFmtId="176" fontId="20" fillId="0" borderId="0" xfId="0" applyNumberFormat="1" applyFont="1" applyFill="1" applyBorder="1" applyAlignment="1">
      <alignment horizontal="right" vertical="center"/>
    </xf>
    <xf numFmtId="0" fontId="20" fillId="0" borderId="0" xfId="0" applyNumberFormat="1" applyFont="1" applyFill="1" applyBorder="1" applyAlignment="1">
      <alignment horizontal="center" vertical="center"/>
    </xf>
    <xf numFmtId="176" fontId="20" fillId="0" borderId="0" xfId="0" applyNumberFormat="1" applyFont="1" applyFill="1" applyBorder="1" applyAlignment="1">
      <alignment vertical="center"/>
    </xf>
    <xf numFmtId="176" fontId="20" fillId="0" borderId="0" xfId="0" applyNumberFormat="1" applyFont="1" applyFill="1" applyBorder="1" applyAlignment="1">
      <alignment vertical="center" shrinkToFit="1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distributed" vertical="center" wrapText="1"/>
    </xf>
    <xf numFmtId="0" fontId="22" fillId="0" borderId="0" xfId="0" applyFont="1" applyFill="1" applyBorder="1" applyAlignment="1">
      <alignment horizontal="center" vertical="center" wrapText="1"/>
    </xf>
    <xf numFmtId="38" fontId="22" fillId="0" borderId="0" xfId="1" applyFont="1" applyFill="1" applyBorder="1" applyAlignment="1">
      <alignment vertical="center" wrapText="1"/>
    </xf>
    <xf numFmtId="38" fontId="23" fillId="0" borderId="0" xfId="1" applyFont="1" applyFill="1" applyBorder="1" applyAlignment="1">
      <alignment horizontal="center" vertical="center" wrapText="1"/>
    </xf>
    <xf numFmtId="49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49" fontId="18" fillId="3" borderId="0" xfId="0" applyNumberFormat="1" applyFont="1" applyFill="1" applyAlignment="1">
      <alignment vertical="center"/>
    </xf>
    <xf numFmtId="0" fontId="24" fillId="0" borderId="0" xfId="0" applyFont="1" applyFill="1" applyBorder="1" applyAlignment="1">
      <alignment vertical="top" wrapText="1"/>
    </xf>
    <xf numFmtId="0" fontId="18" fillId="3" borderId="0" xfId="0" applyFont="1" applyFill="1"/>
    <xf numFmtId="0" fontId="20" fillId="3" borderId="0" xfId="0" applyFont="1" applyFill="1" applyBorder="1" applyAlignment="1">
      <alignment vertical="top"/>
    </xf>
    <xf numFmtId="0" fontId="20" fillId="3" borderId="0" xfId="0" applyFont="1" applyFill="1"/>
    <xf numFmtId="0" fontId="25" fillId="0" borderId="0" xfId="0" applyFont="1"/>
    <xf numFmtId="0" fontId="25" fillId="0" borderId="0" xfId="0" applyFont="1" applyAlignment="1"/>
    <xf numFmtId="0" fontId="25" fillId="0" borderId="0" xfId="0" applyFont="1" applyAlignment="1">
      <alignment horizontal="left"/>
    </xf>
    <xf numFmtId="0" fontId="25" fillId="0" borderId="0" xfId="0" applyFont="1" applyBorder="1"/>
    <xf numFmtId="0" fontId="25" fillId="0" borderId="0" xfId="0" applyFont="1" applyBorder="1" applyAlignment="1"/>
    <xf numFmtId="0" fontId="25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 vertical="center"/>
    </xf>
    <xf numFmtId="176" fontId="20" fillId="5" borderId="0" xfId="0" applyNumberFormat="1" applyFont="1" applyFill="1" applyBorder="1" applyAlignment="1">
      <alignment vertical="center"/>
    </xf>
    <xf numFmtId="0" fontId="18" fillId="5" borderId="0" xfId="0" applyFont="1" applyFill="1" applyAlignment="1">
      <alignment vertical="center"/>
    </xf>
    <xf numFmtId="0" fontId="20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 shrinkToFit="1"/>
    </xf>
    <xf numFmtId="0" fontId="20" fillId="5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 wrapText="1"/>
    </xf>
    <xf numFmtId="0" fontId="25" fillId="0" borderId="0" xfId="0" applyFont="1" applyAlignment="1">
      <alignment horizontal="left"/>
    </xf>
    <xf numFmtId="0" fontId="8" fillId="2" borderId="0" xfId="2" applyFont="1" applyFill="1" applyAlignment="1"/>
    <xf numFmtId="0" fontId="3" fillId="2" borderId="0" xfId="2" applyFill="1" applyAlignment="1" applyProtection="1"/>
    <xf numFmtId="0" fontId="25" fillId="0" borderId="0" xfId="0" applyFont="1" applyProtection="1"/>
    <xf numFmtId="0" fontId="25" fillId="0" borderId="0" xfId="0" applyFont="1" applyFill="1" applyAlignment="1" applyProtection="1"/>
    <xf numFmtId="0" fontId="20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5" fillId="5" borderId="0" xfId="0" applyFont="1" applyFill="1" applyAlignment="1" applyProtection="1">
      <protection locked="0"/>
    </xf>
    <xf numFmtId="0" fontId="30" fillId="0" borderId="20" xfId="0" applyFont="1" applyBorder="1" applyAlignment="1"/>
    <xf numFmtId="0" fontId="25" fillId="0" borderId="0" xfId="0" applyFont="1" applyAlignment="1">
      <alignment vertical="center"/>
    </xf>
    <xf numFmtId="0" fontId="25" fillId="0" borderId="0" xfId="0" applyFont="1" applyAlignment="1" applyProtection="1">
      <protection locked="0"/>
    </xf>
    <xf numFmtId="0" fontId="25" fillId="4" borderId="44" xfId="0" applyFont="1" applyFill="1" applyBorder="1" applyAlignment="1" applyProtection="1">
      <alignment horizontal="left"/>
      <protection locked="0"/>
    </xf>
    <xf numFmtId="0" fontId="25" fillId="4" borderId="3" xfId="0" applyFont="1" applyFill="1" applyBorder="1" applyAlignment="1" applyProtection="1">
      <alignment horizontal="left"/>
      <protection locked="0"/>
    </xf>
    <xf numFmtId="0" fontId="25" fillId="0" borderId="48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4" borderId="2" xfId="0" applyFont="1" applyFill="1" applyBorder="1" applyAlignment="1" applyProtection="1">
      <alignment horizontal="center"/>
      <protection locked="0"/>
    </xf>
    <xf numFmtId="38" fontId="25" fillId="4" borderId="2" xfId="1" applyFont="1" applyFill="1" applyBorder="1" applyAlignment="1" applyProtection="1">
      <alignment horizontal="right"/>
      <protection locked="0"/>
    </xf>
    <xf numFmtId="38" fontId="25" fillId="4" borderId="1" xfId="1" applyFont="1" applyFill="1" applyBorder="1" applyAlignment="1" applyProtection="1">
      <alignment horizontal="right"/>
      <protection locked="0"/>
    </xf>
    <xf numFmtId="0" fontId="25" fillId="0" borderId="18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5" fillId="0" borderId="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20" xfId="0" applyFont="1" applyBorder="1" applyAlignment="1">
      <alignment horizontal="center"/>
    </xf>
    <xf numFmtId="38" fontId="25" fillId="5" borderId="38" xfId="1" applyFont="1" applyFill="1" applyBorder="1" applyAlignment="1" applyProtection="1">
      <alignment horizontal="right" vertical="center"/>
    </xf>
    <xf numFmtId="38" fontId="25" fillId="5" borderId="48" xfId="1" applyFont="1" applyFill="1" applyBorder="1" applyAlignment="1" applyProtection="1">
      <alignment horizontal="right" vertical="center"/>
    </xf>
    <xf numFmtId="38" fontId="25" fillId="5" borderId="14" xfId="1" applyFont="1" applyFill="1" applyBorder="1" applyAlignment="1" applyProtection="1">
      <alignment horizontal="right" vertical="center"/>
    </xf>
    <xf numFmtId="38" fontId="25" fillId="5" borderId="34" xfId="1" applyFont="1" applyFill="1" applyBorder="1" applyAlignment="1" applyProtection="1">
      <alignment horizontal="right" vertical="center"/>
    </xf>
    <xf numFmtId="38" fontId="30" fillId="5" borderId="70" xfId="1" applyFont="1" applyFill="1" applyBorder="1" applyAlignment="1" applyProtection="1">
      <alignment horizontal="right"/>
    </xf>
    <xf numFmtId="38" fontId="30" fillId="5" borderId="41" xfId="1" applyFont="1" applyFill="1" applyBorder="1" applyAlignment="1" applyProtection="1">
      <alignment horizontal="right"/>
    </xf>
    <xf numFmtId="0" fontId="25" fillId="0" borderId="48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30" fillId="0" borderId="56" xfId="0" applyFont="1" applyBorder="1" applyAlignment="1">
      <alignment horizontal="center"/>
    </xf>
    <xf numFmtId="0" fontId="30" fillId="0" borderId="57" xfId="0" applyFont="1" applyBorder="1" applyAlignment="1">
      <alignment horizontal="center"/>
    </xf>
    <xf numFmtId="38" fontId="30" fillId="0" borderId="61" xfId="0" applyNumberFormat="1" applyFont="1" applyBorder="1" applyAlignment="1">
      <alignment horizontal="right"/>
    </xf>
    <xf numFmtId="38" fontId="30" fillId="0" borderId="39" xfId="0" applyNumberFormat="1" applyFont="1" applyBorder="1" applyAlignment="1">
      <alignment horizontal="right"/>
    </xf>
    <xf numFmtId="0" fontId="30" fillId="0" borderId="39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0" fontId="30" fillId="0" borderId="67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25" fillId="0" borderId="49" xfId="0" applyFont="1" applyBorder="1" applyAlignment="1">
      <alignment horizontal="center" vertical="center"/>
    </xf>
    <xf numFmtId="0" fontId="25" fillId="4" borderId="18" xfId="0" applyFont="1" applyFill="1" applyBorder="1" applyAlignment="1" applyProtection="1">
      <alignment horizontal="center"/>
      <protection locked="0"/>
    </xf>
    <xf numFmtId="0" fontId="25" fillId="0" borderId="54" xfId="0" applyFont="1" applyBorder="1" applyAlignment="1" applyProtection="1">
      <alignment horizontal="center"/>
      <protection locked="0"/>
    </xf>
    <xf numFmtId="0" fontId="25" fillId="0" borderId="5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5" fillId="0" borderId="59" xfId="0" applyFont="1" applyBorder="1" applyAlignment="1">
      <alignment horizontal="center"/>
    </xf>
    <xf numFmtId="0" fontId="25" fillId="0" borderId="62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4" borderId="1" xfId="0" applyFont="1" applyFill="1" applyBorder="1" applyAlignment="1" applyProtection="1">
      <alignment horizontal="left" shrinkToFit="1"/>
      <protection locked="0"/>
    </xf>
    <xf numFmtId="0" fontId="25" fillId="4" borderId="59" xfId="0" applyFont="1" applyFill="1" applyBorder="1" applyAlignment="1" applyProtection="1">
      <alignment horizontal="left" shrinkToFit="1"/>
      <protection locked="0"/>
    </xf>
    <xf numFmtId="0" fontId="25" fillId="4" borderId="1" xfId="0" applyFont="1" applyFill="1" applyBorder="1" applyAlignment="1" applyProtection="1">
      <alignment horizontal="center"/>
      <protection locked="0"/>
    </xf>
    <xf numFmtId="38" fontId="25" fillId="4" borderId="49" xfId="1" applyFont="1" applyFill="1" applyBorder="1" applyAlignment="1" applyProtection="1">
      <alignment horizontal="right"/>
      <protection locked="0"/>
    </xf>
    <xf numFmtId="38" fontId="25" fillId="4" borderId="14" xfId="1" applyFont="1" applyFill="1" applyBorder="1" applyAlignment="1" applyProtection="1">
      <alignment horizontal="right"/>
      <protection locked="0"/>
    </xf>
    <xf numFmtId="0" fontId="25" fillId="4" borderId="49" xfId="0" applyFont="1" applyFill="1" applyBorder="1" applyAlignment="1" applyProtection="1">
      <alignment horizontal="center"/>
      <protection locked="0"/>
    </xf>
    <xf numFmtId="0" fontId="25" fillId="0" borderId="33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37" xfId="0" applyFont="1" applyBorder="1" applyAlignment="1">
      <alignment horizontal="center"/>
    </xf>
    <xf numFmtId="38" fontId="25" fillId="4" borderId="65" xfId="1" applyFont="1" applyFill="1" applyBorder="1" applyAlignment="1" applyProtection="1">
      <alignment horizontal="right"/>
      <protection locked="0"/>
    </xf>
    <xf numFmtId="38" fontId="25" fillId="4" borderId="66" xfId="1" applyFont="1" applyFill="1" applyBorder="1" applyAlignment="1" applyProtection="1">
      <alignment horizontal="right"/>
      <protection locked="0"/>
    </xf>
    <xf numFmtId="38" fontId="25" fillId="0" borderId="54" xfId="1" applyFont="1" applyBorder="1" applyAlignment="1" applyProtection="1">
      <alignment horizontal="right"/>
    </xf>
    <xf numFmtId="38" fontId="25" fillId="0" borderId="60" xfId="1" applyFont="1" applyBorder="1" applyAlignment="1" applyProtection="1">
      <alignment horizontal="right"/>
    </xf>
    <xf numFmtId="0" fontId="25" fillId="4" borderId="37" xfId="0" applyFont="1" applyFill="1" applyBorder="1" applyAlignment="1" applyProtection="1">
      <alignment horizontal="center"/>
      <protection locked="0"/>
    </xf>
    <xf numFmtId="0" fontId="25" fillId="4" borderId="14" xfId="0" applyFont="1" applyFill="1" applyBorder="1" applyAlignment="1" applyProtection="1">
      <alignment horizontal="left" shrinkToFit="1"/>
      <protection locked="0"/>
    </xf>
    <xf numFmtId="0" fontId="25" fillId="4" borderId="34" xfId="0" applyFont="1" applyFill="1" applyBorder="1" applyAlignment="1" applyProtection="1">
      <alignment horizontal="left" shrinkToFit="1"/>
      <protection locked="0"/>
    </xf>
    <xf numFmtId="0" fontId="25" fillId="0" borderId="63" xfId="0" applyFont="1" applyBorder="1" applyAlignment="1">
      <alignment horizontal="center"/>
    </xf>
    <xf numFmtId="0" fontId="25" fillId="0" borderId="6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38" fontId="9" fillId="2" borderId="49" xfId="1" applyFont="1" applyFill="1" applyBorder="1" applyAlignment="1">
      <alignment horizontal="left" vertical="center" wrapText="1"/>
    </xf>
    <xf numFmtId="38" fontId="9" fillId="2" borderId="35" xfId="1" applyFont="1" applyFill="1" applyBorder="1" applyAlignment="1">
      <alignment horizontal="left" vertical="center" wrapText="1"/>
    </xf>
    <xf numFmtId="38" fontId="9" fillId="2" borderId="2" xfId="1" applyFont="1" applyFill="1" applyBorder="1" applyAlignment="1">
      <alignment horizontal="left" vertical="center" wrapText="1"/>
    </xf>
    <xf numFmtId="38" fontId="9" fillId="2" borderId="52" xfId="1" applyFont="1" applyFill="1" applyBorder="1" applyAlignment="1">
      <alignment horizontal="left" vertical="center" wrapText="1"/>
    </xf>
    <xf numFmtId="38" fontId="9" fillId="2" borderId="54" xfId="1" applyFont="1" applyFill="1" applyBorder="1" applyAlignment="1">
      <alignment horizontal="left" vertical="center" wrapText="1"/>
    </xf>
    <xf numFmtId="38" fontId="9" fillId="2" borderId="55" xfId="1" applyFont="1" applyFill="1" applyBorder="1" applyAlignment="1">
      <alignment horizontal="left" vertical="center" wrapText="1"/>
    </xf>
    <xf numFmtId="38" fontId="25" fillId="5" borderId="8" xfId="1" applyFont="1" applyFill="1" applyBorder="1" applyAlignment="1" applyProtection="1">
      <alignment horizontal="right" vertical="center"/>
    </xf>
    <xf numFmtId="38" fontId="25" fillId="5" borderId="68" xfId="1" applyFont="1" applyFill="1" applyBorder="1" applyAlignment="1" applyProtection="1">
      <alignment horizontal="right" vertical="center"/>
    </xf>
    <xf numFmtId="38" fontId="25" fillId="5" borderId="69" xfId="1" applyFont="1" applyFill="1" applyBorder="1" applyAlignment="1" applyProtection="1">
      <alignment horizontal="right" vertical="center"/>
    </xf>
    <xf numFmtId="38" fontId="25" fillId="5" borderId="0" xfId="1" applyFont="1" applyFill="1" applyBorder="1" applyAlignment="1" applyProtection="1">
      <alignment horizontal="right" vertical="center"/>
    </xf>
    <xf numFmtId="38" fontId="25" fillId="5" borderId="70" xfId="1" applyFont="1" applyFill="1" applyBorder="1" applyAlignment="1" applyProtection="1">
      <alignment horizontal="right" vertical="center"/>
    </xf>
    <xf numFmtId="38" fontId="25" fillId="5" borderId="41" xfId="1" applyFont="1" applyFill="1" applyBorder="1" applyAlignment="1" applyProtection="1">
      <alignment horizontal="right" vertical="center"/>
    </xf>
    <xf numFmtId="0" fontId="25" fillId="0" borderId="49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38" fontId="9" fillId="2" borderId="2" xfId="1" applyFont="1" applyFill="1" applyBorder="1" applyAlignment="1">
      <alignment horizontal="left" vertical="top" wrapText="1"/>
    </xf>
    <xf numFmtId="38" fontId="9" fillId="2" borderId="52" xfId="1" applyFont="1" applyFill="1" applyBorder="1" applyAlignment="1">
      <alignment horizontal="left" vertical="top" wrapText="1"/>
    </xf>
    <xf numFmtId="38" fontId="9" fillId="2" borderId="54" xfId="1" applyFont="1" applyFill="1" applyBorder="1" applyAlignment="1">
      <alignment horizontal="left" vertical="top" wrapText="1"/>
    </xf>
    <xf numFmtId="38" fontId="9" fillId="2" borderId="55" xfId="1" applyFont="1" applyFill="1" applyBorder="1" applyAlignment="1">
      <alignment horizontal="left" vertical="top" wrapText="1"/>
    </xf>
    <xf numFmtId="38" fontId="9" fillId="2" borderId="49" xfId="1" applyFont="1" applyFill="1" applyBorder="1" applyAlignment="1">
      <alignment horizontal="left" vertical="top" wrapText="1"/>
    </xf>
    <xf numFmtId="38" fontId="9" fillId="2" borderId="35" xfId="1" applyFont="1" applyFill="1" applyBorder="1" applyAlignment="1">
      <alignment horizontal="left" vertical="top" wrapText="1"/>
    </xf>
    <xf numFmtId="0" fontId="27" fillId="0" borderId="57" xfId="0" applyFont="1" applyBorder="1" applyAlignment="1">
      <alignment horizontal="left" wrapText="1"/>
    </xf>
    <xf numFmtId="0" fontId="27" fillId="0" borderId="58" xfId="0" applyFont="1" applyBorder="1" applyAlignment="1">
      <alignment horizontal="left" wrapText="1"/>
    </xf>
    <xf numFmtId="38" fontId="30" fillId="5" borderId="57" xfId="1" applyFont="1" applyFill="1" applyBorder="1" applyAlignment="1" applyProtection="1">
      <alignment horizontal="right"/>
    </xf>
    <xf numFmtId="38" fontId="30" fillId="5" borderId="61" xfId="1" applyFont="1" applyFill="1" applyBorder="1" applyAlignment="1" applyProtection="1">
      <alignment horizontal="right"/>
    </xf>
    <xf numFmtId="0" fontId="26" fillId="0" borderId="0" xfId="0" applyFont="1" applyAlignment="1">
      <alignment horizontal="center"/>
    </xf>
    <xf numFmtId="0" fontId="25" fillId="0" borderId="0" xfId="0" applyFont="1" applyAlignment="1">
      <alignment horizontal="right"/>
    </xf>
    <xf numFmtId="0" fontId="25" fillId="4" borderId="0" xfId="0" applyFont="1" applyFill="1" applyAlignment="1" applyProtection="1">
      <alignment horizontal="center"/>
      <protection locked="0"/>
    </xf>
    <xf numFmtId="0" fontId="25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0" xfId="0" applyFont="1" applyAlignment="1" applyProtection="1">
      <alignment horizontal="center"/>
    </xf>
    <xf numFmtId="0" fontId="3" fillId="2" borderId="0" xfId="2" applyFill="1" applyAlignment="1">
      <alignment horizontal="center"/>
    </xf>
    <xf numFmtId="0" fontId="3" fillId="2" borderId="0" xfId="2" applyFill="1" applyAlignment="1">
      <alignment horizontal="left"/>
    </xf>
    <xf numFmtId="38" fontId="25" fillId="0" borderId="61" xfId="1" applyFont="1" applyBorder="1" applyAlignment="1" applyProtection="1">
      <alignment horizontal="right"/>
    </xf>
    <xf numFmtId="38" fontId="25" fillId="0" borderId="39" xfId="1" applyFont="1" applyBorder="1" applyAlignment="1" applyProtection="1">
      <alignment horizontal="right"/>
    </xf>
    <xf numFmtId="0" fontId="25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4" borderId="0" xfId="0" applyFont="1" applyFill="1" applyAlignment="1" applyProtection="1">
      <alignment horizontal="left"/>
      <protection locked="0"/>
    </xf>
    <xf numFmtId="0" fontId="25" fillId="0" borderId="0" xfId="0" applyFont="1" applyFill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  <protection locked="0"/>
    </xf>
    <xf numFmtId="0" fontId="25" fillId="0" borderId="56" xfId="0" applyFont="1" applyBorder="1" applyAlignment="1">
      <alignment horizontal="center"/>
    </xf>
    <xf numFmtId="0" fontId="25" fillId="0" borderId="57" xfId="0" applyFont="1" applyBorder="1" applyAlignment="1">
      <alignment horizontal="center"/>
    </xf>
    <xf numFmtId="0" fontId="3" fillId="2" borderId="0" xfId="2" applyFill="1" applyAlignment="1" applyProtection="1">
      <alignment horizontal="center"/>
    </xf>
    <xf numFmtId="0" fontId="3" fillId="4" borderId="0" xfId="2" applyFill="1" applyAlignment="1" applyProtection="1">
      <alignment horizontal="center"/>
      <protection locked="0"/>
    </xf>
    <xf numFmtId="0" fontId="3" fillId="2" borderId="0" xfId="2" applyFill="1" applyAlignment="1" applyProtection="1">
      <alignment horizontal="left"/>
    </xf>
    <xf numFmtId="0" fontId="30" fillId="0" borderId="72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71" xfId="0" applyFont="1" applyBorder="1" applyAlignment="1">
      <alignment horizontal="center" vertical="center"/>
    </xf>
    <xf numFmtId="38" fontId="30" fillId="0" borderId="61" xfId="0" applyNumberFormat="1" applyFont="1" applyBorder="1" applyAlignment="1">
      <alignment horizontal="center" vertical="center"/>
    </xf>
    <xf numFmtId="38" fontId="30" fillId="0" borderId="39" xfId="0" applyNumberFormat="1" applyFont="1" applyBorder="1" applyAlignment="1">
      <alignment horizontal="center" vertical="center"/>
    </xf>
    <xf numFmtId="0" fontId="30" fillId="0" borderId="67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38" fontId="25" fillId="0" borderId="60" xfId="1" applyFont="1" applyBorder="1" applyAlignment="1" applyProtection="1">
      <alignment horizontal="right" vertical="center"/>
    </xf>
    <xf numFmtId="38" fontId="25" fillId="0" borderId="67" xfId="1" applyFont="1" applyBorder="1" applyAlignment="1" applyProtection="1">
      <alignment horizontal="right" vertical="center"/>
    </xf>
    <xf numFmtId="38" fontId="25" fillId="0" borderId="61" xfId="1" applyFont="1" applyBorder="1" applyAlignment="1" applyProtection="1">
      <alignment horizontal="right" vertical="center"/>
    </xf>
    <xf numFmtId="38" fontId="25" fillId="0" borderId="39" xfId="1" applyFont="1" applyBorder="1" applyAlignment="1" applyProtection="1">
      <alignment horizontal="right" vertical="center"/>
    </xf>
    <xf numFmtId="0" fontId="25" fillId="0" borderId="2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4" borderId="1" xfId="0" applyFont="1" applyFill="1" applyBorder="1" applyAlignment="1" applyProtection="1">
      <alignment horizontal="left" vertical="center" shrinkToFit="1"/>
      <protection locked="0"/>
    </xf>
    <xf numFmtId="0" fontId="25" fillId="4" borderId="59" xfId="0" applyFont="1" applyFill="1" applyBorder="1" applyAlignment="1" applyProtection="1">
      <alignment horizontal="left" vertical="center" shrinkToFit="1"/>
      <protection locked="0"/>
    </xf>
    <xf numFmtId="0" fontId="25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59" xfId="0" applyFont="1" applyBorder="1" applyAlignment="1">
      <alignment horizontal="center" vertical="center"/>
    </xf>
    <xf numFmtId="0" fontId="25" fillId="4" borderId="18" xfId="0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38" fontId="25" fillId="4" borderId="65" xfId="1" applyFont="1" applyFill="1" applyBorder="1" applyAlignment="1" applyProtection="1">
      <alignment horizontal="right" vertical="center"/>
      <protection locked="0"/>
    </xf>
    <xf numFmtId="38" fontId="25" fillId="4" borderId="66" xfId="1" applyFont="1" applyFill="1" applyBorder="1" applyAlignment="1" applyProtection="1">
      <alignment horizontal="right" vertical="center"/>
      <protection locked="0"/>
    </xf>
    <xf numFmtId="38" fontId="25" fillId="4" borderId="49" xfId="1" applyFont="1" applyFill="1" applyBorder="1" applyAlignment="1" applyProtection="1">
      <alignment horizontal="right" vertical="center"/>
      <protection locked="0"/>
    </xf>
    <xf numFmtId="38" fontId="25" fillId="4" borderId="14" xfId="1" applyFont="1" applyFill="1" applyBorder="1" applyAlignment="1" applyProtection="1">
      <alignment horizontal="right" vertical="center"/>
      <protection locked="0"/>
    </xf>
    <xf numFmtId="38" fontId="25" fillId="4" borderId="2" xfId="1" applyFont="1" applyFill="1" applyBorder="1" applyAlignment="1" applyProtection="1">
      <alignment horizontal="right" vertical="center"/>
      <protection locked="0"/>
    </xf>
    <xf numFmtId="38" fontId="25" fillId="4" borderId="1" xfId="1" applyFont="1" applyFill="1" applyBorder="1" applyAlignment="1" applyProtection="1">
      <alignment horizontal="right" vertical="center"/>
      <protection locked="0"/>
    </xf>
    <xf numFmtId="0" fontId="25" fillId="4" borderId="14" xfId="0" applyFont="1" applyFill="1" applyBorder="1" applyAlignment="1" applyProtection="1">
      <alignment horizontal="left" vertical="center" shrinkToFit="1"/>
      <protection locked="0"/>
    </xf>
    <xf numFmtId="0" fontId="25" fillId="4" borderId="34" xfId="0" applyFont="1" applyFill="1" applyBorder="1" applyAlignment="1" applyProtection="1">
      <alignment horizontal="left" vertical="center" shrinkToFit="1"/>
      <protection locked="0"/>
    </xf>
    <xf numFmtId="0" fontId="25" fillId="4" borderId="37" xfId="0" applyFont="1" applyFill="1" applyBorder="1" applyAlignment="1" applyProtection="1">
      <alignment horizontal="center" vertical="center"/>
      <protection locked="0"/>
    </xf>
    <xf numFmtId="0" fontId="25" fillId="4" borderId="49" xfId="0" applyFont="1" applyFill="1" applyBorder="1" applyAlignment="1" applyProtection="1">
      <alignment horizontal="center" vertical="center"/>
      <protection locked="0"/>
    </xf>
    <xf numFmtId="38" fontId="25" fillId="4" borderId="7" xfId="1" applyFont="1" applyFill="1" applyBorder="1" applyAlignment="1" applyProtection="1">
      <alignment horizontal="right" vertical="center"/>
      <protection locked="0"/>
    </xf>
    <xf numFmtId="38" fontId="25" fillId="4" borderId="36" xfId="1" applyFont="1" applyFill="1" applyBorder="1" applyAlignment="1" applyProtection="1">
      <alignment horizontal="right" vertical="center"/>
      <protection locked="0"/>
    </xf>
    <xf numFmtId="38" fontId="30" fillId="5" borderId="70" xfId="1" applyFont="1" applyFill="1" applyBorder="1" applyAlignment="1" applyProtection="1">
      <alignment horizontal="right" vertical="center"/>
    </xf>
    <xf numFmtId="38" fontId="30" fillId="5" borderId="41" xfId="1" applyFont="1" applyFill="1" applyBorder="1" applyAlignment="1" applyProtection="1">
      <alignment horizontal="right" vertical="center"/>
    </xf>
    <xf numFmtId="0" fontId="25" fillId="0" borderId="12" xfId="0" applyFont="1" applyBorder="1" applyAlignment="1">
      <alignment horizontal="center" vertical="center"/>
    </xf>
    <xf numFmtId="0" fontId="27" fillId="0" borderId="57" xfId="0" applyFont="1" applyBorder="1" applyAlignment="1">
      <alignment horizontal="left" vertical="center" wrapText="1"/>
    </xf>
    <xf numFmtId="0" fontId="27" fillId="0" borderId="58" xfId="0" applyFont="1" applyBorder="1" applyAlignment="1">
      <alignment horizontal="left" vertical="center" wrapText="1"/>
    </xf>
    <xf numFmtId="0" fontId="25" fillId="0" borderId="56" xfId="0" applyFont="1" applyBorder="1" applyAlignment="1">
      <alignment horizontal="center" vertical="center"/>
    </xf>
    <xf numFmtId="0" fontId="25" fillId="0" borderId="57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38" fontId="30" fillId="5" borderId="57" xfId="1" applyFont="1" applyFill="1" applyBorder="1" applyAlignment="1" applyProtection="1">
      <alignment horizontal="right" vertical="center"/>
    </xf>
    <xf numFmtId="38" fontId="30" fillId="5" borderId="61" xfId="1" applyFont="1" applyFill="1" applyBorder="1" applyAlignment="1" applyProtection="1">
      <alignment horizontal="right" vertical="center"/>
    </xf>
    <xf numFmtId="0" fontId="30" fillId="0" borderId="57" xfId="0" applyFont="1" applyBorder="1" applyAlignment="1">
      <alignment horizontal="center" vertical="center"/>
    </xf>
    <xf numFmtId="38" fontId="25" fillId="4" borderId="38" xfId="1" applyFont="1" applyFill="1" applyBorder="1" applyAlignment="1" applyProtection="1">
      <alignment horizontal="right" vertical="center"/>
      <protection locked="0"/>
    </xf>
    <xf numFmtId="38" fontId="25" fillId="4" borderId="48" xfId="1" applyFont="1" applyFill="1" applyBorder="1" applyAlignment="1" applyProtection="1">
      <alignment horizontal="right" vertical="center"/>
      <protection locked="0"/>
    </xf>
    <xf numFmtId="38" fontId="25" fillId="4" borderId="69" xfId="1" applyFont="1" applyFill="1" applyBorder="1" applyAlignment="1" applyProtection="1">
      <alignment horizontal="right" vertical="center"/>
      <protection locked="0"/>
    </xf>
    <xf numFmtId="38" fontId="25" fillId="4" borderId="0" xfId="1" applyFont="1" applyFill="1" applyBorder="1" applyAlignment="1" applyProtection="1">
      <alignment horizontal="right" vertical="center"/>
      <protection locked="0"/>
    </xf>
    <xf numFmtId="38" fontId="25" fillId="4" borderId="70" xfId="1" applyFont="1" applyFill="1" applyBorder="1" applyAlignment="1" applyProtection="1">
      <alignment horizontal="right" vertical="center"/>
      <protection locked="0"/>
    </xf>
    <xf numFmtId="38" fontId="25" fillId="4" borderId="41" xfId="1" applyFont="1" applyFill="1" applyBorder="1" applyAlignment="1" applyProtection="1">
      <alignment horizontal="right" vertical="center"/>
      <protection locked="0"/>
    </xf>
    <xf numFmtId="0" fontId="3" fillId="2" borderId="44" xfId="2" applyFont="1" applyFill="1" applyBorder="1" applyAlignment="1"/>
    <xf numFmtId="0" fontId="3" fillId="2" borderId="3" xfId="2" applyFont="1" applyFill="1" applyBorder="1" applyAlignment="1"/>
    <xf numFmtId="0" fontId="3" fillId="2" borderId="1" xfId="2" applyFont="1" applyFill="1" applyBorder="1" applyAlignment="1">
      <alignment vertical="center"/>
    </xf>
    <xf numFmtId="0" fontId="3" fillId="2" borderId="18" xfId="2" applyFont="1" applyFill="1" applyBorder="1" applyAlignment="1">
      <alignment vertical="center"/>
    </xf>
    <xf numFmtId="38" fontId="11" fillId="2" borderId="30" xfId="1" applyFont="1" applyFill="1" applyBorder="1" applyAlignment="1">
      <alignment vertical="top" wrapText="1"/>
    </xf>
    <xf numFmtId="38" fontId="11" fillId="2" borderId="16" xfId="1" applyFont="1" applyFill="1" applyBorder="1" applyAlignment="1">
      <alignment vertical="top"/>
    </xf>
    <xf numFmtId="38" fontId="11" fillId="2" borderId="11" xfId="1" applyFont="1" applyFill="1" applyBorder="1" applyAlignment="1">
      <alignment vertical="top"/>
    </xf>
    <xf numFmtId="0" fontId="3" fillId="2" borderId="29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right"/>
    </xf>
    <xf numFmtId="38" fontId="3" fillId="2" borderId="15" xfId="1" applyFont="1" applyFill="1" applyBorder="1" applyAlignment="1">
      <alignment horizontal="right"/>
    </xf>
    <xf numFmtId="38" fontId="3" fillId="2" borderId="12" xfId="1" applyFont="1" applyFill="1" applyBorder="1" applyAlignment="1">
      <alignment horizontal="right"/>
    </xf>
    <xf numFmtId="0" fontId="3" fillId="2" borderId="1" xfId="2" applyFont="1" applyFill="1" applyBorder="1" applyAlignment="1">
      <alignment vertical="center" shrinkToFit="1"/>
    </xf>
    <xf numFmtId="0" fontId="3" fillId="2" borderId="18" xfId="2" applyFont="1" applyFill="1" applyBorder="1" applyAlignment="1">
      <alignment vertical="center" shrinkToFit="1"/>
    </xf>
    <xf numFmtId="0" fontId="3" fillId="2" borderId="8" xfId="2" applyFont="1" applyFill="1" applyBorder="1" applyAlignment="1">
      <alignment horizontal="right" vertical="center"/>
    </xf>
    <xf numFmtId="0" fontId="3" fillId="2" borderId="17" xfId="2" applyFont="1" applyFill="1" applyBorder="1" applyAlignment="1">
      <alignment horizontal="right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27" xfId="2" applyFont="1" applyFill="1" applyBorder="1" applyAlignment="1">
      <alignment horizontal="center" vertical="center"/>
    </xf>
    <xf numFmtId="0" fontId="3" fillId="2" borderId="20" xfId="2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22" xfId="2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2" borderId="7" xfId="2" applyFill="1" applyBorder="1" applyAlignment="1">
      <alignment horizontal="left" vertical="center" shrinkToFit="1"/>
    </xf>
    <xf numFmtId="0" fontId="3" fillId="2" borderId="26" xfId="2" applyFill="1" applyBorder="1" applyAlignment="1">
      <alignment horizontal="left" vertical="center" shrinkToFit="1"/>
    </xf>
    <xf numFmtId="38" fontId="3" fillId="2" borderId="28" xfId="1" applyFont="1" applyFill="1" applyBorder="1" applyAlignment="1">
      <alignment horizontal="right" wrapText="1"/>
    </xf>
    <xf numFmtId="38" fontId="11" fillId="2" borderId="19" xfId="1" applyFont="1" applyFill="1" applyBorder="1" applyAlignment="1">
      <alignment vertical="center" wrapText="1"/>
    </xf>
    <xf numFmtId="38" fontId="11" fillId="2" borderId="16" xfId="1" applyFont="1" applyFill="1" applyBorder="1" applyAlignment="1">
      <alignment vertical="center" wrapText="1"/>
    </xf>
    <xf numFmtId="38" fontId="11" fillId="2" borderId="11" xfId="1" applyFont="1" applyFill="1" applyBorder="1" applyAlignment="1">
      <alignment vertical="center" wrapText="1"/>
    </xf>
    <xf numFmtId="0" fontId="3" fillId="2" borderId="45" xfId="2" applyFill="1" applyBorder="1" applyAlignment="1">
      <alignment horizontal="left" vertical="center"/>
    </xf>
    <xf numFmtId="0" fontId="3" fillId="2" borderId="46" xfId="2" applyFill="1" applyBorder="1" applyAlignment="1">
      <alignment horizontal="left" vertical="center"/>
    </xf>
    <xf numFmtId="0" fontId="3" fillId="2" borderId="9" xfId="2" applyFill="1" applyBorder="1" applyAlignment="1">
      <alignment horizontal="center" vertical="center"/>
    </xf>
    <xf numFmtId="0" fontId="3" fillId="2" borderId="27" xfId="2" applyFill="1" applyBorder="1" applyAlignment="1">
      <alignment horizontal="center" vertical="center"/>
    </xf>
    <xf numFmtId="0" fontId="3" fillId="2" borderId="24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25" xfId="2" applyFont="1" applyFill="1" applyBorder="1" applyAlignment="1">
      <alignment horizontal="center" vertical="center"/>
    </xf>
    <xf numFmtId="38" fontId="3" fillId="2" borderId="42" xfId="1" applyFont="1" applyFill="1" applyBorder="1" applyAlignment="1">
      <alignment horizontal="center" vertical="center"/>
    </xf>
    <xf numFmtId="38" fontId="3" fillId="2" borderId="43" xfId="1" applyFont="1" applyFill="1" applyBorder="1" applyAlignment="1">
      <alignment horizontal="center" vertical="center"/>
    </xf>
    <xf numFmtId="38" fontId="11" fillId="2" borderId="19" xfId="1" applyFont="1" applyFill="1" applyBorder="1" applyAlignment="1">
      <alignment vertical="top" wrapText="1"/>
    </xf>
    <xf numFmtId="38" fontId="11" fillId="2" borderId="16" xfId="1" applyFont="1" applyFill="1" applyBorder="1" applyAlignment="1">
      <alignment vertical="top" wrapText="1"/>
    </xf>
    <xf numFmtId="38" fontId="11" fillId="2" borderId="11" xfId="1" applyFont="1" applyFill="1" applyBorder="1" applyAlignment="1">
      <alignment vertical="top" wrapText="1"/>
    </xf>
    <xf numFmtId="0" fontId="3" fillId="2" borderId="45" xfId="2" applyFont="1" applyFill="1" applyBorder="1" applyAlignment="1">
      <alignment vertical="center" shrinkToFit="1"/>
    </xf>
    <xf numFmtId="0" fontId="3" fillId="2" borderId="46" xfId="2" applyFont="1" applyFill="1" applyBorder="1" applyAlignment="1">
      <alignment vertical="center" shrinkToFit="1"/>
    </xf>
    <xf numFmtId="0" fontId="3" fillId="2" borderId="38" xfId="2" applyFont="1" applyFill="1" applyBorder="1" applyAlignment="1">
      <alignment vertical="center" shrinkToFit="1"/>
    </xf>
    <xf numFmtId="0" fontId="3" fillId="2" borderId="21" xfId="2" applyFont="1" applyFill="1" applyBorder="1" applyAlignment="1">
      <alignment vertical="center" shrinkToFit="1"/>
    </xf>
    <xf numFmtId="0" fontId="8" fillId="2" borderId="0" xfId="2" applyFont="1" applyFill="1" applyAlignment="1"/>
    <xf numFmtId="38" fontId="30" fillId="5" borderId="61" xfId="1" applyFont="1" applyFill="1" applyBorder="1" applyAlignment="1" applyProtection="1"/>
    <xf numFmtId="38" fontId="30" fillId="5" borderId="39" xfId="1" applyFont="1" applyFill="1" applyBorder="1" applyAlignment="1" applyProtection="1"/>
    <xf numFmtId="0" fontId="25" fillId="4" borderId="1" xfId="0" applyFont="1" applyFill="1" applyBorder="1" applyAlignment="1" applyProtection="1">
      <alignment horizontal="left"/>
      <protection locked="0"/>
    </xf>
    <xf numFmtId="0" fontId="25" fillId="4" borderId="59" xfId="0" applyFont="1" applyFill="1" applyBorder="1" applyAlignment="1" applyProtection="1">
      <alignment horizontal="left"/>
      <protection locked="0"/>
    </xf>
    <xf numFmtId="38" fontId="25" fillId="5" borderId="2" xfId="1" applyFont="1" applyFill="1" applyBorder="1" applyAlignment="1" applyProtection="1">
      <alignment vertical="center"/>
    </xf>
    <xf numFmtId="38" fontId="25" fillId="5" borderId="1" xfId="1" applyFont="1" applyFill="1" applyBorder="1" applyAlignment="1" applyProtection="1">
      <alignment vertical="center"/>
    </xf>
    <xf numFmtId="38" fontId="25" fillId="5" borderId="54" xfId="1" applyFont="1" applyFill="1" applyBorder="1" applyAlignment="1" applyProtection="1">
      <alignment vertical="center"/>
    </xf>
    <xf numFmtId="38" fontId="25" fillId="5" borderId="60" xfId="1" applyFont="1" applyFill="1" applyBorder="1" applyAlignment="1" applyProtection="1">
      <alignment vertical="center"/>
    </xf>
    <xf numFmtId="38" fontId="25" fillId="0" borderId="67" xfId="1" applyFont="1" applyBorder="1" applyAlignment="1" applyProtection="1">
      <alignment horizontal="right"/>
    </xf>
    <xf numFmtId="0" fontId="25" fillId="4" borderId="14" xfId="0" applyFont="1" applyFill="1" applyBorder="1" applyAlignment="1" applyProtection="1">
      <alignment horizontal="left"/>
      <protection locked="0"/>
    </xf>
    <xf numFmtId="0" fontId="25" fillId="4" borderId="34" xfId="0" applyFont="1" applyFill="1" applyBorder="1" applyAlignment="1" applyProtection="1">
      <alignment horizontal="left"/>
      <protection locked="0"/>
    </xf>
    <xf numFmtId="38" fontId="25" fillId="4" borderId="49" xfId="1" applyFont="1" applyFill="1" applyBorder="1" applyAlignment="1" applyProtection="1">
      <alignment vertical="center"/>
      <protection locked="0"/>
    </xf>
    <xf numFmtId="38" fontId="25" fillId="4" borderId="14" xfId="1" applyFont="1" applyFill="1" applyBorder="1" applyAlignment="1" applyProtection="1">
      <alignment vertical="center"/>
      <protection locked="0"/>
    </xf>
    <xf numFmtId="38" fontId="25" fillId="4" borderId="2" xfId="1" applyFont="1" applyFill="1" applyBorder="1" applyAlignment="1" applyProtection="1">
      <alignment vertical="center"/>
      <protection locked="0"/>
    </xf>
    <xf numFmtId="38" fontId="25" fillId="4" borderId="1" xfId="1" applyFont="1" applyFill="1" applyBorder="1" applyAlignment="1" applyProtection="1">
      <alignment vertical="center"/>
      <protection locked="0"/>
    </xf>
    <xf numFmtId="38" fontId="25" fillId="4" borderId="54" xfId="1" applyFont="1" applyFill="1" applyBorder="1" applyAlignment="1" applyProtection="1">
      <alignment vertical="center"/>
      <protection locked="0"/>
    </xf>
    <xf numFmtId="38" fontId="25" fillId="4" borderId="60" xfId="1" applyFont="1" applyFill="1" applyBorder="1" applyAlignment="1" applyProtection="1">
      <alignment vertical="center"/>
      <protection locked="0"/>
    </xf>
    <xf numFmtId="38" fontId="30" fillId="5" borderId="57" xfId="1" applyFont="1" applyFill="1" applyBorder="1" applyAlignment="1" applyProtection="1"/>
    <xf numFmtId="38" fontId="25" fillId="5" borderId="38" xfId="1" applyFont="1" applyFill="1" applyBorder="1" applyAlignment="1" applyProtection="1">
      <alignment vertical="center"/>
    </xf>
    <xf numFmtId="38" fontId="25" fillId="5" borderId="48" xfId="1" applyFont="1" applyFill="1" applyBorder="1" applyAlignment="1" applyProtection="1">
      <alignment vertical="center"/>
    </xf>
    <xf numFmtId="38" fontId="25" fillId="5" borderId="14" xfId="1" applyFont="1" applyFill="1" applyBorder="1" applyAlignment="1" applyProtection="1">
      <alignment vertical="center"/>
    </xf>
    <xf numFmtId="38" fontId="25" fillId="5" borderId="34" xfId="1" applyFont="1" applyFill="1" applyBorder="1" applyAlignment="1" applyProtection="1">
      <alignment vertical="center"/>
    </xf>
    <xf numFmtId="0" fontId="25" fillId="0" borderId="67" xfId="0" applyFont="1" applyBorder="1" applyAlignment="1">
      <alignment horizontal="center"/>
    </xf>
    <xf numFmtId="38" fontId="30" fillId="5" borderId="60" xfId="1" applyFont="1" applyFill="1" applyBorder="1" applyAlignment="1" applyProtection="1"/>
    <xf numFmtId="38" fontId="30" fillId="5" borderId="67" xfId="1" applyFont="1" applyFill="1" applyBorder="1" applyAlignment="1" applyProtection="1"/>
    <xf numFmtId="0" fontId="30" fillId="0" borderId="72" xfId="0" applyFont="1" applyBorder="1" applyAlignment="1">
      <alignment horizontal="center"/>
    </xf>
    <xf numFmtId="176" fontId="20" fillId="5" borderId="0" xfId="0" applyNumberFormat="1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vertical="center" wrapText="1"/>
    </xf>
    <xf numFmtId="58" fontId="20" fillId="5" borderId="0" xfId="0" applyNumberFormat="1" applyFont="1" applyFill="1" applyBorder="1" applyAlignment="1">
      <alignment horizontal="center" vertical="center"/>
    </xf>
    <xf numFmtId="176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Alignment="1" applyProtection="1">
      <alignment horizontal="center" vertical="center"/>
      <protection locked="0"/>
    </xf>
    <xf numFmtId="58" fontId="20" fillId="4" borderId="0" xfId="0" applyNumberFormat="1" applyFont="1" applyFill="1" applyBorder="1" applyAlignment="1" applyProtection="1">
      <alignment horizontal="center" vertical="center"/>
      <protection locked="0"/>
    </xf>
    <xf numFmtId="49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>
      <alignment horizontal="distributed" vertical="center" wrapText="1"/>
    </xf>
    <xf numFmtId="0" fontId="20" fillId="4" borderId="2" xfId="0" applyFont="1" applyFill="1" applyBorder="1" applyAlignment="1" applyProtection="1">
      <alignment horizontal="center" vertical="center" wrapText="1"/>
      <protection locked="0"/>
    </xf>
    <xf numFmtId="176" fontId="20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38" fontId="23" fillId="0" borderId="47" xfId="1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58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 applyProtection="1">
      <alignment horizontal="center" vertical="center"/>
    </xf>
    <xf numFmtId="0" fontId="20" fillId="5" borderId="0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 applyProtection="1">
      <alignment horizontal="center" vertical="center" shrinkToFit="1"/>
    </xf>
    <xf numFmtId="38" fontId="22" fillId="4" borderId="47" xfId="1" applyFont="1" applyFill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_景観補助、・事業全体H13" xfId="2" xr:uid="{00000000-0005-0000-0000-000002000000}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1095375</xdr:colOff>
      <xdr:row>10</xdr:row>
      <xdr:rowOff>85725</xdr:rowOff>
    </xdr:from>
    <xdr:to>
      <xdr:col>8</xdr:col>
      <xdr:colOff>365232</xdr:colOff>
      <xdr:row>12</xdr:row>
      <xdr:rowOff>139065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E4130565-71B9-4AE6-A555-59429C3CBD76}"/>
            </a:ext>
          </a:extLst>
        </xdr:cNvPr>
        <xdr:cNvSpPr/>
      </xdr:nvSpPr>
      <xdr:spPr bwMode="auto">
        <a:xfrm>
          <a:off x="6496050" y="2057400"/>
          <a:ext cx="460482" cy="4343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900"/>
            </a:lnSpc>
          </a:pPr>
          <a:endParaRPr kumimoji="1" lang="en-US" altLang="ja-JP" sz="800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900"/>
            </a:lnSpc>
          </a:pPr>
          <a:r>
            <a:rPr kumimoji="1" lang="ja-JP" altLang="en-US" sz="800">
              <a:latin typeface="HG丸ｺﾞｼｯｸM-PRO" pitchFamily="50" charset="-128"/>
              <a:ea typeface="HG丸ｺﾞｼｯｸM-PRO" pitchFamily="50" charset="-128"/>
            </a:rPr>
            <a:t>印</a:t>
          </a:r>
        </a:p>
      </xdr:txBody>
    </xdr:sp>
    <xdr:clientData/>
  </xdr:twoCellAnchor>
  <xdr:twoCellAnchor>
    <xdr:from>
      <xdr:col>7</xdr:col>
      <xdr:colOff>710565</xdr:colOff>
      <xdr:row>0</xdr:row>
      <xdr:rowOff>72390</xdr:rowOff>
    </xdr:from>
    <xdr:to>
      <xdr:col>8</xdr:col>
      <xdr:colOff>800218</xdr:colOff>
      <xdr:row>3</xdr:row>
      <xdr:rowOff>26670</xdr:rowOff>
    </xdr:to>
    <xdr:sp macro="" textlink="">
      <xdr:nvSpPr>
        <xdr:cNvPr id="2" name="フローチャート : 書類 1">
          <a:extLst>
            <a:ext uri="{FF2B5EF4-FFF2-40B4-BE49-F238E27FC236}">
              <a16:creationId xmlns:a16="http://schemas.microsoft.com/office/drawing/2014/main" id="{A79416F7-2137-46A0-87FD-B73A31A950EF}"/>
            </a:ext>
          </a:extLst>
        </xdr:cNvPr>
        <xdr:cNvSpPr/>
      </xdr:nvSpPr>
      <xdr:spPr bwMode="auto">
        <a:xfrm>
          <a:off x="6115050" y="66675"/>
          <a:ext cx="1276350" cy="600075"/>
        </a:xfrm>
        <a:prstGeom prst="flowChartDocumen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3</xdr:col>
      <xdr:colOff>173355</xdr:colOff>
      <xdr:row>2</xdr:row>
      <xdr:rowOff>60960</xdr:rowOff>
    </xdr:from>
    <xdr:to>
      <xdr:col>6</xdr:col>
      <xdr:colOff>808291</xdr:colOff>
      <xdr:row>3</xdr:row>
      <xdr:rowOff>171264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724DAEF8-66D7-4739-ABC5-8E314CEBCD82}"/>
            </a:ext>
          </a:extLst>
        </xdr:cNvPr>
        <xdr:cNvSpPr txBox="1"/>
      </xdr:nvSpPr>
      <xdr:spPr>
        <a:xfrm>
          <a:off x="2019300" y="504825"/>
          <a:ext cx="3009900" cy="31432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事業着手前に提出してください。</a:t>
          </a:r>
        </a:p>
      </xdr:txBody>
    </xdr:sp>
    <xdr:clientData/>
  </xdr:twoCellAnchor>
  <xdr:twoCellAnchor>
    <xdr:from>
      <xdr:col>3</xdr:col>
      <xdr:colOff>701039</xdr:colOff>
      <xdr:row>18</xdr:row>
      <xdr:rowOff>0</xdr:rowOff>
    </xdr:from>
    <xdr:to>
      <xdr:col>6</xdr:col>
      <xdr:colOff>1061004</xdr:colOff>
      <xdr:row>21</xdr:row>
      <xdr:rowOff>99060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300B56C0-E80E-44E2-A3FF-1C1AE91209DA}"/>
            </a:ext>
          </a:extLst>
        </xdr:cNvPr>
        <xdr:cNvSpPr/>
      </xdr:nvSpPr>
      <xdr:spPr bwMode="auto">
        <a:xfrm>
          <a:off x="2552699" y="3476625"/>
          <a:ext cx="2714625" cy="666750"/>
        </a:xfrm>
        <a:prstGeom prst="wedgeRoundRectCallout">
          <a:avLst>
            <a:gd name="adj1" fmla="val -83986"/>
            <a:gd name="adj2" fmla="val 9625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実施予定の事業概要を記載してください。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箇条書きで結構です。</a:t>
          </a:r>
        </a:p>
      </xdr:txBody>
    </xdr:sp>
    <xdr:clientData/>
  </xdr:twoCellAnchor>
  <xdr:twoCellAnchor>
    <xdr:from>
      <xdr:col>0</xdr:col>
      <xdr:colOff>0</xdr:colOff>
      <xdr:row>38</xdr:row>
      <xdr:rowOff>137160</xdr:rowOff>
    </xdr:from>
    <xdr:to>
      <xdr:col>3</xdr:col>
      <xdr:colOff>661464</xdr:colOff>
      <xdr:row>39</xdr:row>
      <xdr:rowOff>305167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4C3386FF-3617-48D6-8927-EDA823B07926}"/>
            </a:ext>
          </a:extLst>
        </xdr:cNvPr>
        <xdr:cNvSpPr/>
      </xdr:nvSpPr>
      <xdr:spPr bwMode="auto">
        <a:xfrm>
          <a:off x="0" y="7905750"/>
          <a:ext cx="2505075" cy="428625"/>
        </a:xfrm>
        <a:prstGeom prst="wedgeRoundRectCallout">
          <a:avLst>
            <a:gd name="adj1" fmla="val -3757"/>
            <a:gd name="adj2" fmla="val -115141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ＬＥＤ灯とその他灯が混在する場合は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分けて記入ください。</a:t>
          </a:r>
        </a:p>
      </xdr:txBody>
    </xdr:sp>
    <xdr:clientData/>
  </xdr:twoCellAnchor>
  <xdr:twoCellAnchor>
    <xdr:from>
      <xdr:col>6</xdr:col>
      <xdr:colOff>1005840</xdr:colOff>
      <xdr:row>27</xdr:row>
      <xdr:rowOff>76200</xdr:rowOff>
    </xdr:from>
    <xdr:to>
      <xdr:col>8</xdr:col>
      <xdr:colOff>832394</xdr:colOff>
      <xdr:row>29</xdr:row>
      <xdr:rowOff>38631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34648608-6FBA-4676-88AF-BB31173BEA21}"/>
            </a:ext>
          </a:extLst>
        </xdr:cNvPr>
        <xdr:cNvSpPr/>
      </xdr:nvSpPr>
      <xdr:spPr bwMode="auto">
        <a:xfrm>
          <a:off x="5210175" y="5267325"/>
          <a:ext cx="2200275" cy="323849"/>
        </a:xfrm>
        <a:prstGeom prst="wedgeRoundRectCallout">
          <a:avLst>
            <a:gd name="adj1" fmla="val 4131"/>
            <a:gd name="adj2" fmla="val 505684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219,000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  <a:r>
            <a:rPr kumimoji="1" lang="ja-JP" altLang="en-US" sz="1100"/>
            <a:t>＝</a:t>
          </a:r>
          <a:r>
            <a:rPr kumimoji="1" lang="en-US" altLang="ja-JP" sz="1100"/>
            <a:t>146,000</a:t>
          </a:r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7</xdr:col>
      <xdr:colOff>45720</xdr:colOff>
      <xdr:row>30</xdr:row>
      <xdr:rowOff>121920</xdr:rowOff>
    </xdr:from>
    <xdr:to>
      <xdr:col>7</xdr:col>
      <xdr:colOff>904704</xdr:colOff>
      <xdr:row>35</xdr:row>
      <xdr:rowOff>72415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18BEA8FB-80D6-4A94-9743-C7E60FDE3A28}"/>
            </a:ext>
          </a:extLst>
        </xdr:cNvPr>
        <xdr:cNvSpPr/>
      </xdr:nvSpPr>
      <xdr:spPr bwMode="auto">
        <a:xfrm>
          <a:off x="5457825" y="5876925"/>
          <a:ext cx="847725" cy="1190625"/>
        </a:xfrm>
        <a:prstGeom prst="wedgeRoundRectCallout">
          <a:avLst>
            <a:gd name="adj1" fmla="val -4715"/>
            <a:gd name="adj2" fmla="val 12456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200"/>
            </a:lnSpc>
          </a:pPr>
          <a:r>
            <a:rPr kumimoji="1" lang="en-US" altLang="ja-JP" sz="1100"/>
            <a:t>75,600</a:t>
          </a:r>
          <a:r>
            <a:rPr kumimoji="1" lang="ja-JP" altLang="en-US" sz="1100"/>
            <a:t>円</a:t>
          </a:r>
          <a:r>
            <a:rPr kumimoji="1" lang="en-US" altLang="ja-JP" sz="1100"/>
            <a:t>×1/2</a:t>
          </a:r>
          <a:r>
            <a:rPr kumimoji="1" lang="ja-JP" altLang="en-US" sz="1100"/>
            <a:t>＋</a:t>
          </a:r>
          <a:r>
            <a:rPr kumimoji="1" lang="en-US" altLang="ja-JP" sz="1100"/>
            <a:t>210,000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</a:p>
        <a:p>
          <a:pPr algn="l">
            <a:lnSpc>
              <a:spcPts val="1200"/>
            </a:lnSpc>
          </a:pPr>
          <a:r>
            <a:rPr kumimoji="1" lang="ja-JP" altLang="en-US" sz="1100"/>
            <a:t>＝</a:t>
          </a:r>
          <a:r>
            <a:rPr kumimoji="1" lang="en-US" altLang="ja-JP" sz="1100"/>
            <a:t>177,000</a:t>
          </a:r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6</xdr:col>
      <xdr:colOff>220980</xdr:colOff>
      <xdr:row>46</xdr:row>
      <xdr:rowOff>121920</xdr:rowOff>
    </xdr:from>
    <xdr:to>
      <xdr:col>8</xdr:col>
      <xdr:colOff>249606</xdr:colOff>
      <xdr:row>50</xdr:row>
      <xdr:rowOff>68625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4BCC3559-6E20-4B7E-85ED-4A4A62CEB1CC}"/>
            </a:ext>
          </a:extLst>
        </xdr:cNvPr>
        <xdr:cNvSpPr/>
      </xdr:nvSpPr>
      <xdr:spPr bwMode="auto">
        <a:xfrm>
          <a:off x="4429125" y="9029700"/>
          <a:ext cx="2390775" cy="628650"/>
        </a:xfrm>
        <a:prstGeom prst="wedgeRoundRectCallout">
          <a:avLst>
            <a:gd name="adj1" fmla="val -128733"/>
            <a:gd name="adj2" fmla="val -21149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着手予定日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完了予定日（支払いの完了予定日）</a:t>
          </a:r>
        </a:p>
      </xdr:txBody>
    </xdr:sp>
    <xdr:clientData/>
  </xdr:twoCellAnchor>
  <xdr:twoCellAnchor>
    <xdr:from>
      <xdr:col>5</xdr:col>
      <xdr:colOff>182880</xdr:colOff>
      <xdr:row>43</xdr:row>
      <xdr:rowOff>102870</xdr:rowOff>
    </xdr:from>
    <xdr:to>
      <xdr:col>7</xdr:col>
      <xdr:colOff>758510</xdr:colOff>
      <xdr:row>46</xdr:row>
      <xdr:rowOff>30601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914C63FC-ADBD-4D3F-B8EB-7582BF05063C}"/>
            </a:ext>
          </a:extLst>
        </xdr:cNvPr>
        <xdr:cNvSpPr/>
      </xdr:nvSpPr>
      <xdr:spPr bwMode="auto">
        <a:xfrm>
          <a:off x="3543300" y="9277350"/>
          <a:ext cx="2609850" cy="485775"/>
        </a:xfrm>
        <a:prstGeom prst="wedgeRoundRectCallout">
          <a:avLst>
            <a:gd name="adj1" fmla="val 38871"/>
            <a:gd name="adj2" fmla="val -8736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180,000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  <a:r>
            <a:rPr kumimoji="1" lang="ja-JP" altLang="en-US" sz="1100"/>
            <a:t>＝</a:t>
          </a:r>
          <a:r>
            <a:rPr kumimoji="1" lang="en-US" altLang="ja-JP" sz="1100"/>
            <a:t>120,000</a:t>
          </a:r>
          <a:r>
            <a:rPr kumimoji="1" lang="ja-JP" altLang="en-US" sz="1100"/>
            <a:t>円であるので、</a:t>
          </a:r>
          <a:endParaRPr kumimoji="1" lang="en-US" altLang="ja-JP" sz="1100"/>
        </a:p>
        <a:p>
          <a:pPr algn="l"/>
          <a:r>
            <a:rPr kumimoji="1" lang="ja-JP" altLang="en-US" sz="1100" b="0" u="none"/>
            <a:t>補助金の上限額</a:t>
          </a:r>
          <a:r>
            <a:rPr kumimoji="1" lang="en-US" altLang="ja-JP" sz="1100" b="0" u="none"/>
            <a:t>100,000</a:t>
          </a:r>
          <a:r>
            <a:rPr kumimoji="1" lang="ja-JP" altLang="en-US" sz="1100" b="0" u="none"/>
            <a:t>円</a:t>
          </a:r>
          <a:r>
            <a:rPr kumimoji="1" lang="ja-JP" altLang="en-US" sz="1100"/>
            <a:t>を記載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160020</xdr:colOff>
      <xdr:row>11</xdr:row>
      <xdr:rowOff>57150</xdr:rowOff>
    </xdr:from>
    <xdr:to>
      <xdr:col>8</xdr:col>
      <xdr:colOff>634152</xdr:colOff>
      <xdr:row>13</xdr:row>
      <xdr:rowOff>110490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797339A-B097-47D1-A045-355F6CA457BD}"/>
            </a:ext>
          </a:extLst>
        </xdr:cNvPr>
        <xdr:cNvSpPr/>
      </xdr:nvSpPr>
      <xdr:spPr bwMode="auto">
        <a:xfrm>
          <a:off x="6381750" y="2209800"/>
          <a:ext cx="495299" cy="4381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ctr">
            <a:lnSpc>
              <a:spcPts val="900"/>
            </a:lnSpc>
          </a:pPr>
          <a:endParaRPr kumimoji="1" lang="en-US" altLang="ja-JP" sz="800"/>
        </a:p>
        <a:p>
          <a:pPr algn="ctr">
            <a:lnSpc>
              <a:spcPts val="900"/>
            </a:lnSpc>
          </a:pPr>
          <a:r>
            <a:rPr kumimoji="1" lang="ja-JP" altLang="en-US" sz="800"/>
            <a:t>印</a:t>
          </a:r>
        </a:p>
      </xdr:txBody>
    </xdr:sp>
    <xdr:clientData/>
  </xdr:twoCellAnchor>
  <xdr:twoCellAnchor>
    <xdr:from>
      <xdr:col>7</xdr:col>
      <xdr:colOff>638175</xdr:colOff>
      <xdr:row>0</xdr:row>
      <xdr:rowOff>30480</xdr:rowOff>
    </xdr:from>
    <xdr:to>
      <xdr:col>8</xdr:col>
      <xdr:colOff>710464</xdr:colOff>
      <xdr:row>2</xdr:row>
      <xdr:rowOff>160325</xdr:rowOff>
    </xdr:to>
    <xdr:sp macro="" textlink="">
      <xdr:nvSpPr>
        <xdr:cNvPr id="3" name="フローチャート : 書類 2">
          <a:extLst>
            <a:ext uri="{FF2B5EF4-FFF2-40B4-BE49-F238E27FC236}">
              <a16:creationId xmlns:a16="http://schemas.microsoft.com/office/drawing/2014/main" id="{6451DCE2-E775-44A3-BE10-0AD81EECBC7F}"/>
            </a:ext>
          </a:extLst>
        </xdr:cNvPr>
        <xdr:cNvSpPr/>
      </xdr:nvSpPr>
      <xdr:spPr bwMode="auto">
        <a:xfrm>
          <a:off x="5991225" y="19050"/>
          <a:ext cx="1276350" cy="600075"/>
        </a:xfrm>
        <a:prstGeom prst="flowChartDocument">
          <a:avLst/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kumimoji="1" lang="ja-JP" altLang="en-US" sz="2800"/>
            <a:t>記載例</a:t>
          </a:r>
        </a:p>
      </xdr:txBody>
    </xdr:sp>
    <xdr:clientData/>
  </xdr:twoCellAnchor>
  <xdr:twoCellAnchor>
    <xdr:from>
      <xdr:col>2</xdr:col>
      <xdr:colOff>605791</xdr:colOff>
      <xdr:row>2</xdr:row>
      <xdr:rowOff>60960</xdr:rowOff>
    </xdr:from>
    <xdr:to>
      <xdr:col>6</xdr:col>
      <xdr:colOff>1238204</xdr:colOff>
      <xdr:row>3</xdr:row>
      <xdr:rowOff>171264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A17BE5E-CD98-4C08-803D-0C5E023CC748}"/>
            </a:ext>
          </a:extLst>
        </xdr:cNvPr>
        <xdr:cNvSpPr txBox="1"/>
      </xdr:nvSpPr>
      <xdr:spPr>
        <a:xfrm>
          <a:off x="1762126" y="504825"/>
          <a:ext cx="3257549" cy="314325"/>
        </a:xfrm>
        <a:prstGeom prst="rect">
          <a:avLst/>
        </a:prstGeom>
        <a:solidFill>
          <a:srgbClr val="FFFF00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事業完了後直ちに提出してください。</a:t>
          </a:r>
        </a:p>
      </xdr:txBody>
    </xdr:sp>
    <xdr:clientData/>
  </xdr:twoCellAnchor>
  <xdr:twoCellAnchor>
    <xdr:from>
      <xdr:col>1</xdr:col>
      <xdr:colOff>220980</xdr:colOff>
      <xdr:row>15</xdr:row>
      <xdr:rowOff>30480</xdr:rowOff>
    </xdr:from>
    <xdr:to>
      <xdr:col>5</xdr:col>
      <xdr:colOff>501184</xdr:colOff>
      <xdr:row>15</xdr:row>
      <xdr:rowOff>30480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D96ACBD-726C-4728-B5E0-D54D702E4CE3}"/>
            </a:ext>
          </a:extLst>
        </xdr:cNvPr>
        <xdr:cNvCxnSpPr/>
      </xdr:nvCxnSpPr>
      <xdr:spPr bwMode="auto">
        <a:xfrm>
          <a:off x="762000" y="3009900"/>
          <a:ext cx="2562225" cy="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560070</xdr:colOff>
      <xdr:row>15</xdr:row>
      <xdr:rowOff>41910</xdr:rowOff>
    </xdr:from>
    <xdr:to>
      <xdr:col>8</xdr:col>
      <xdr:colOff>664845</xdr:colOff>
      <xdr:row>17</xdr:row>
      <xdr:rowOff>99169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95AC7698-520A-44CC-9936-2E3B40414F5D}"/>
            </a:ext>
          </a:extLst>
        </xdr:cNvPr>
        <xdr:cNvSpPr/>
      </xdr:nvSpPr>
      <xdr:spPr bwMode="auto">
        <a:xfrm>
          <a:off x="4352925" y="3038475"/>
          <a:ext cx="2543175" cy="552450"/>
        </a:xfrm>
        <a:prstGeom prst="wedgeRoundRectCallout">
          <a:avLst>
            <a:gd name="adj1" fmla="val -134981"/>
            <a:gd name="adj2" fmla="val -50642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/>
            <a:t>着手前に役場から送付される「補助金交付決定通知書」の日付・番号</a:t>
          </a:r>
        </a:p>
      </xdr:txBody>
    </xdr:sp>
    <xdr:clientData/>
  </xdr:twoCellAnchor>
  <xdr:twoCellAnchor>
    <xdr:from>
      <xdr:col>5</xdr:col>
      <xdr:colOff>160020</xdr:colOff>
      <xdr:row>19</xdr:row>
      <xdr:rowOff>30480</xdr:rowOff>
    </xdr:from>
    <xdr:to>
      <xdr:col>7</xdr:col>
      <xdr:colOff>853618</xdr:colOff>
      <xdr:row>22</xdr:row>
      <xdr:rowOff>61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D6D4C9E6-BBED-40FF-817F-B69C8B026929}"/>
            </a:ext>
          </a:extLst>
        </xdr:cNvPr>
        <xdr:cNvSpPr/>
      </xdr:nvSpPr>
      <xdr:spPr bwMode="auto">
        <a:xfrm>
          <a:off x="3419475" y="3895725"/>
          <a:ext cx="2505075" cy="466725"/>
        </a:xfrm>
        <a:prstGeom prst="wedgeRoundRectCallout">
          <a:avLst>
            <a:gd name="adj1" fmla="val -119348"/>
            <a:gd name="adj2" fmla="val 119515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実際に行った事業の内容を記載。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箇条書きで結構です。</a:t>
          </a:r>
        </a:p>
      </xdr:txBody>
    </xdr:sp>
    <xdr:clientData/>
  </xdr:twoCellAnchor>
  <xdr:twoCellAnchor>
    <xdr:from>
      <xdr:col>0</xdr:col>
      <xdr:colOff>40005</xdr:colOff>
      <xdr:row>39</xdr:row>
      <xdr:rowOff>41910</xdr:rowOff>
    </xdr:from>
    <xdr:to>
      <xdr:col>3</xdr:col>
      <xdr:colOff>209595</xdr:colOff>
      <xdr:row>40</xdr:row>
      <xdr:rowOff>296954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7A29E039-6CB9-4F74-9E65-D6F6A66EA421}"/>
            </a:ext>
          </a:extLst>
        </xdr:cNvPr>
        <xdr:cNvSpPr/>
      </xdr:nvSpPr>
      <xdr:spPr bwMode="auto">
        <a:xfrm>
          <a:off x="19050" y="7972425"/>
          <a:ext cx="2505075" cy="495299"/>
        </a:xfrm>
        <a:prstGeom prst="wedgeRoundRectCallout">
          <a:avLst>
            <a:gd name="adj1" fmla="val -6039"/>
            <a:gd name="adj2" fmla="val -10130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ＬＥＤ灯とその他灯が混在する場合は</a:t>
          </a:r>
          <a:endParaRPr kumimoji="1" lang="en-US" altLang="ja-JP" sz="1100"/>
        </a:p>
        <a:p>
          <a:pPr algn="l">
            <a:lnSpc>
              <a:spcPts val="1200"/>
            </a:lnSpc>
          </a:pPr>
          <a:r>
            <a:rPr kumimoji="1" lang="ja-JP" altLang="en-US" sz="1100"/>
            <a:t>分けて記入ください。</a:t>
          </a:r>
        </a:p>
      </xdr:txBody>
    </xdr:sp>
    <xdr:clientData/>
  </xdr:twoCellAnchor>
  <xdr:twoCellAnchor>
    <xdr:from>
      <xdr:col>5</xdr:col>
      <xdr:colOff>512445</xdr:colOff>
      <xdr:row>28</xdr:row>
      <xdr:rowOff>3809</xdr:rowOff>
    </xdr:from>
    <xdr:to>
      <xdr:col>8</xdr:col>
      <xdr:colOff>925953</xdr:colOff>
      <xdr:row>31</xdr:row>
      <xdr:rowOff>38426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81211A73-927E-4D71-B126-A24B28ABF2EF}"/>
            </a:ext>
          </a:extLst>
        </xdr:cNvPr>
        <xdr:cNvSpPr/>
      </xdr:nvSpPr>
      <xdr:spPr bwMode="auto">
        <a:xfrm>
          <a:off x="3771900" y="5467349"/>
          <a:ext cx="3390900" cy="466725"/>
        </a:xfrm>
        <a:prstGeom prst="wedgeRoundRectCallout">
          <a:avLst>
            <a:gd name="adj1" fmla="val 20627"/>
            <a:gd name="adj2" fmla="val 326726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実際の支払額から算出（交付申請時と金額が変わることはあり得ます）</a:t>
          </a:r>
          <a:r>
            <a:rPr kumimoji="1" lang="en-US" altLang="ja-JP" sz="1100"/>
            <a:t>244,400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  <a:r>
            <a:rPr kumimoji="1" lang="ja-JP" altLang="en-US" sz="1100"/>
            <a:t>＝</a:t>
          </a:r>
          <a:r>
            <a:rPr kumimoji="1" lang="en-US" altLang="ja-JP" sz="1100"/>
            <a:t>162,000</a:t>
          </a:r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7</xdr:col>
      <xdr:colOff>15240</xdr:colOff>
      <xdr:row>32</xdr:row>
      <xdr:rowOff>19050</xdr:rowOff>
    </xdr:from>
    <xdr:to>
      <xdr:col>7</xdr:col>
      <xdr:colOff>800512</xdr:colOff>
      <xdr:row>36</xdr:row>
      <xdr:rowOff>61016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CB9942A8-5BE2-4822-ACFD-34EDCA147DD5}"/>
            </a:ext>
          </a:extLst>
        </xdr:cNvPr>
        <xdr:cNvSpPr/>
      </xdr:nvSpPr>
      <xdr:spPr bwMode="auto">
        <a:xfrm>
          <a:off x="5067300" y="6134100"/>
          <a:ext cx="781050" cy="1076325"/>
        </a:xfrm>
        <a:prstGeom prst="wedgeRoundRectCallout">
          <a:avLst>
            <a:gd name="adj1" fmla="val -877"/>
            <a:gd name="adj2" fmla="val 134820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71,400</a:t>
          </a:r>
          <a:r>
            <a:rPr kumimoji="1" lang="ja-JP" altLang="en-US" sz="1100"/>
            <a:t>円</a:t>
          </a:r>
          <a:r>
            <a:rPr kumimoji="1" lang="en-US" altLang="ja-JP" sz="1100"/>
            <a:t>×1/2</a:t>
          </a:r>
          <a:r>
            <a:rPr kumimoji="1" lang="ja-JP" altLang="en-US" sz="1100"/>
            <a:t>＋</a:t>
          </a:r>
          <a:r>
            <a:rPr kumimoji="1" lang="en-US" altLang="ja-JP" sz="1100"/>
            <a:t>193,200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  <a:r>
            <a:rPr kumimoji="1" lang="ja-JP" altLang="en-US" sz="1100"/>
            <a:t>＝</a:t>
          </a:r>
          <a:r>
            <a:rPr kumimoji="1" lang="en-US" altLang="ja-JP" sz="1100"/>
            <a:t>164,000</a:t>
          </a:r>
          <a:r>
            <a:rPr kumimoji="1" lang="ja-JP" altLang="en-US" sz="1100"/>
            <a:t>円</a:t>
          </a:r>
        </a:p>
      </xdr:txBody>
    </xdr:sp>
    <xdr:clientData/>
  </xdr:twoCellAnchor>
  <xdr:twoCellAnchor>
    <xdr:from>
      <xdr:col>6</xdr:col>
      <xdr:colOff>74295</xdr:colOff>
      <xdr:row>47</xdr:row>
      <xdr:rowOff>80010</xdr:rowOff>
    </xdr:from>
    <xdr:to>
      <xdr:col>8</xdr:col>
      <xdr:colOff>846162</xdr:colOff>
      <xdr:row>50</xdr:row>
      <xdr:rowOff>160129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FDABA9D7-0AF6-4759-AD45-29BE5F9271B8}"/>
            </a:ext>
          </a:extLst>
        </xdr:cNvPr>
        <xdr:cNvSpPr/>
      </xdr:nvSpPr>
      <xdr:spPr bwMode="auto">
        <a:xfrm>
          <a:off x="3848100" y="9153525"/>
          <a:ext cx="3248025" cy="561975"/>
        </a:xfrm>
        <a:prstGeom prst="wedgeRoundRectCallout">
          <a:avLst>
            <a:gd name="adj1" fmla="val -95132"/>
            <a:gd name="adj2" fmla="val -27209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実際の着手日（業者等への手配を開始した日）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完了日（最終の支払い完了日）</a:t>
          </a:r>
        </a:p>
      </xdr:txBody>
    </xdr:sp>
    <xdr:clientData/>
  </xdr:twoCellAnchor>
  <xdr:twoCellAnchor>
    <xdr:from>
      <xdr:col>1</xdr:col>
      <xdr:colOff>590551</xdr:colOff>
      <xdr:row>49</xdr:row>
      <xdr:rowOff>76200</xdr:rowOff>
    </xdr:from>
    <xdr:to>
      <xdr:col>4</xdr:col>
      <xdr:colOff>535291</xdr:colOff>
      <xdr:row>51</xdr:row>
      <xdr:rowOff>57150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6B498545-A7BE-4F0E-A2EF-6A75DBCDCDED}"/>
            </a:ext>
          </a:extLst>
        </xdr:cNvPr>
        <xdr:cNvSpPr/>
      </xdr:nvSpPr>
      <xdr:spPr bwMode="auto">
        <a:xfrm>
          <a:off x="1133476" y="9525000"/>
          <a:ext cx="2076450" cy="257175"/>
        </a:xfrm>
        <a:prstGeom prst="wedgeRoundRectCallout">
          <a:avLst>
            <a:gd name="adj1" fmla="val 1128"/>
            <a:gd name="adj2" fmla="val 128768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ja-JP" altLang="en-US" sz="1100"/>
            <a:t>忘れずに添付してください！</a:t>
          </a:r>
        </a:p>
      </xdr:txBody>
    </xdr:sp>
    <xdr:clientData/>
  </xdr:twoCellAnchor>
  <xdr:twoCellAnchor>
    <xdr:from>
      <xdr:col>5</xdr:col>
      <xdr:colOff>163830</xdr:colOff>
      <xdr:row>44</xdr:row>
      <xdr:rowOff>80010</xdr:rowOff>
    </xdr:from>
    <xdr:to>
      <xdr:col>7</xdr:col>
      <xdr:colOff>497406</xdr:colOff>
      <xdr:row>47</xdr:row>
      <xdr:rowOff>60</xdr:rowOff>
    </xdr:to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F0ABE513-6B19-4F4A-944D-C83866711333}"/>
            </a:ext>
          </a:extLst>
        </xdr:cNvPr>
        <xdr:cNvSpPr/>
      </xdr:nvSpPr>
      <xdr:spPr bwMode="auto">
        <a:xfrm>
          <a:off x="3409950" y="9353550"/>
          <a:ext cx="2133600" cy="485775"/>
        </a:xfrm>
        <a:prstGeom prst="wedgeRoundRectCallout">
          <a:avLst>
            <a:gd name="adj1" fmla="val 48725"/>
            <a:gd name="adj2" fmla="val -79523"/>
            <a:gd name="adj3" fmla="val 16667"/>
          </a:avLst>
        </a:prstGeom>
        <a:solidFill>
          <a:srgbClr val="FFFF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100"/>
            <a:t>144,000</a:t>
          </a:r>
          <a:r>
            <a:rPr kumimoji="1" lang="ja-JP" altLang="en-US" sz="1100"/>
            <a:t>円</a:t>
          </a:r>
          <a:r>
            <a:rPr kumimoji="1" lang="en-US" altLang="ja-JP" sz="1100"/>
            <a:t>×2/3</a:t>
          </a:r>
          <a:r>
            <a:rPr kumimoji="1" lang="ja-JP" altLang="en-US" sz="1100"/>
            <a:t>＝</a:t>
          </a:r>
          <a:r>
            <a:rPr kumimoji="1" lang="en-US" altLang="ja-JP" sz="1100"/>
            <a:t>96,000</a:t>
          </a:r>
          <a:r>
            <a:rPr kumimoji="1" lang="ja-JP" altLang="en-US" sz="1100"/>
            <a:t>円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 b="1" u="sng"/>
            <a:t>実績による補助額</a:t>
          </a:r>
          <a:r>
            <a:rPr kumimoji="1" lang="ja-JP" altLang="en-US" sz="1100"/>
            <a:t>を記載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178896</xdr:colOff>
      <xdr:row>9</xdr:row>
      <xdr:rowOff>241530</xdr:rowOff>
    </xdr:from>
    <xdr:to>
      <xdr:col>38</xdr:col>
      <xdr:colOff>36540</xdr:colOff>
      <xdr:row>12</xdr:row>
      <xdr:rowOff>212683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D5145193-5B6B-4893-BC31-90B8EF10C21B}"/>
            </a:ext>
          </a:extLst>
        </xdr:cNvPr>
        <xdr:cNvSpPr/>
      </xdr:nvSpPr>
      <xdr:spPr>
        <a:xfrm>
          <a:off x="6269181" y="2845665"/>
          <a:ext cx="760557" cy="742661"/>
        </a:xfrm>
        <a:prstGeom prst="ellipse">
          <a:avLst/>
        </a:prstGeom>
        <a:noFill/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H46"/>
  <sheetViews>
    <sheetView showGridLines="0" tabSelected="1" view="pageBreakPreview" zoomScaleNormal="100" zoomScaleSheetLayoutView="100" workbookViewId="0">
      <selection activeCell="BV4" sqref="BV4:CB4"/>
    </sheetView>
  </sheetViews>
  <sheetFormatPr defaultColWidth="0.875" defaultRowHeight="16.899999999999999" customHeight="1" x14ac:dyDescent="0.15"/>
  <cols>
    <col min="1" max="16384" width="0.875" style="72"/>
  </cols>
  <sheetData>
    <row r="2" spans="1:112" ht="20.100000000000001" customHeight="1" x14ac:dyDescent="0.2">
      <c r="A2" s="183" t="s">
        <v>109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</row>
    <row r="4" spans="1:112" ht="16.899999999999999" customHeight="1" x14ac:dyDescent="0.15">
      <c r="BH4" s="73"/>
      <c r="BI4" s="73"/>
      <c r="BJ4" s="73"/>
      <c r="BK4" s="73"/>
      <c r="BL4" s="73"/>
      <c r="BM4" s="184" t="s">
        <v>110</v>
      </c>
      <c r="BN4" s="184"/>
      <c r="BO4" s="184"/>
      <c r="BP4" s="184"/>
      <c r="BQ4" s="184"/>
      <c r="BR4" s="184"/>
      <c r="BS4" s="184"/>
      <c r="BT4" s="184"/>
      <c r="BU4" s="184"/>
      <c r="BV4" s="185"/>
      <c r="BW4" s="185"/>
      <c r="BX4" s="185"/>
      <c r="BY4" s="185"/>
      <c r="BZ4" s="185"/>
      <c r="CA4" s="185"/>
      <c r="CB4" s="185"/>
      <c r="CC4" s="186" t="s">
        <v>111</v>
      </c>
      <c r="CD4" s="186"/>
      <c r="CE4" s="186"/>
      <c r="CF4" s="186"/>
      <c r="CG4" s="185"/>
      <c r="CH4" s="185"/>
      <c r="CI4" s="185"/>
      <c r="CJ4" s="185"/>
      <c r="CK4" s="185"/>
      <c r="CL4" s="185"/>
      <c r="CM4" s="185"/>
      <c r="CN4" s="186" t="s">
        <v>112</v>
      </c>
      <c r="CO4" s="186"/>
      <c r="CP4" s="186"/>
      <c r="CQ4" s="186"/>
      <c r="CR4" s="185"/>
      <c r="CS4" s="185"/>
      <c r="CT4" s="185"/>
      <c r="CU4" s="185"/>
      <c r="CV4" s="185"/>
      <c r="CW4" s="185"/>
      <c r="CX4" s="185"/>
      <c r="CY4" s="186" t="s">
        <v>113</v>
      </c>
      <c r="CZ4" s="186"/>
      <c r="DA4" s="186"/>
      <c r="DB4" s="186"/>
      <c r="DC4" s="73"/>
      <c r="DD4" s="73"/>
      <c r="DE4" s="73"/>
    </row>
    <row r="6" spans="1:112" ht="16.899999999999999" customHeight="1" x14ac:dyDescent="0.15">
      <c r="C6" s="109" t="s">
        <v>165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</row>
    <row r="8" spans="1:112" ht="16.899999999999999" customHeight="1" x14ac:dyDescent="0.15">
      <c r="AM8" s="109" t="s">
        <v>114</v>
      </c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</row>
    <row r="9" spans="1:112" ht="16.899999999999999" customHeight="1" x14ac:dyDescent="0.15"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85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</row>
    <row r="10" spans="1:112" ht="16.899999999999999" customHeight="1" x14ac:dyDescent="0.15">
      <c r="AS10" s="186" t="s">
        <v>115</v>
      </c>
      <c r="AT10" s="186"/>
      <c r="AU10" s="186"/>
      <c r="AV10" s="186"/>
      <c r="AW10" s="186"/>
      <c r="AX10" s="186"/>
      <c r="AY10" s="186"/>
      <c r="AZ10" s="73"/>
      <c r="BA10" s="109" t="s">
        <v>116</v>
      </c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5"/>
      <c r="CB10" s="195"/>
      <c r="CC10" s="195"/>
      <c r="CD10" s="195"/>
      <c r="CE10" s="195"/>
      <c r="CF10" s="195"/>
      <c r="CG10" s="195"/>
      <c r="CH10" s="195"/>
      <c r="CI10" s="195"/>
      <c r="CJ10" s="195"/>
      <c r="CK10" s="195"/>
      <c r="CL10" s="195"/>
      <c r="CM10" s="195"/>
      <c r="CN10" s="195"/>
      <c r="CO10" s="195"/>
      <c r="CP10" s="195"/>
      <c r="CQ10" s="195"/>
      <c r="CR10" s="195"/>
      <c r="CS10" s="195"/>
      <c r="CT10" s="195"/>
      <c r="CU10" s="195"/>
      <c r="CV10" s="195"/>
      <c r="CW10" s="195"/>
      <c r="CX10" s="195"/>
      <c r="CY10" s="195"/>
      <c r="CZ10" s="195"/>
      <c r="DA10" s="196"/>
      <c r="DB10" s="196"/>
      <c r="DC10" s="196"/>
      <c r="DD10" s="196"/>
      <c r="DE10" s="196"/>
      <c r="DF10" s="196"/>
    </row>
    <row r="11" spans="1:112" ht="16.899999999999999" customHeight="1" x14ac:dyDescent="0.15">
      <c r="AS11" s="186" t="s">
        <v>117</v>
      </c>
      <c r="AT11" s="186"/>
      <c r="AU11" s="186"/>
      <c r="AV11" s="186"/>
      <c r="AW11" s="186"/>
      <c r="AX11" s="186"/>
      <c r="AY11" s="186"/>
      <c r="AZ11" s="76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87" t="s">
        <v>118</v>
      </c>
      <c r="BR11" s="187"/>
      <c r="BS11" s="187"/>
      <c r="BT11" s="187"/>
      <c r="BV11" s="186" t="s">
        <v>119</v>
      </c>
      <c r="BW11" s="186"/>
      <c r="BX11" s="186"/>
      <c r="BY11" s="186"/>
      <c r="BZ11" s="186"/>
      <c r="CA11" s="186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186" t="s">
        <v>95</v>
      </c>
      <c r="DB11" s="186"/>
      <c r="DC11" s="186"/>
    </row>
    <row r="13" spans="1:112" ht="16.899999999999999" customHeight="1" x14ac:dyDescent="0.15">
      <c r="A13" s="186" t="s">
        <v>120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</row>
    <row r="15" spans="1:112" ht="16.899999999999999" customHeight="1" x14ac:dyDescent="0.15">
      <c r="A15" s="186" t="s">
        <v>96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</row>
    <row r="16" spans="1:112" ht="16.899999999999999" customHeight="1" x14ac:dyDescent="0.15">
      <c r="A16" s="109" t="s">
        <v>121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73"/>
    </row>
    <row r="18" spans="1:112" ht="16.899999999999999" customHeight="1" x14ac:dyDescent="0.15">
      <c r="F18" s="109" t="s">
        <v>122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86" t="s">
        <v>185</v>
      </c>
      <c r="AE18" s="186"/>
      <c r="AF18" s="186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8" t="s">
        <v>186</v>
      </c>
      <c r="BO18" s="188"/>
      <c r="BP18" s="188"/>
      <c r="BQ18" s="188"/>
      <c r="BR18" s="188"/>
      <c r="BS18" s="188"/>
      <c r="BT18" s="188"/>
    </row>
    <row r="20" spans="1:112" ht="16.899999999999999" customHeight="1" x14ac:dyDescent="0.15">
      <c r="A20" s="109" t="s">
        <v>123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</row>
    <row r="21" spans="1:112" ht="16.899999999999999" customHeight="1" x14ac:dyDescent="0.15"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</row>
    <row r="22" spans="1:112" ht="16.899999999999999" customHeight="1" x14ac:dyDescent="0.15"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</row>
    <row r="23" spans="1:112" ht="16.899999999999999" customHeight="1" x14ac:dyDescent="0.15"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</row>
    <row r="24" spans="1:112" ht="16.899999999999999" customHeight="1" x14ac:dyDescent="0.15"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</row>
    <row r="25" spans="1:112" ht="16.899999999999999" customHeight="1" x14ac:dyDescent="0.15">
      <c r="N25" s="75"/>
    </row>
    <row r="26" spans="1:112" ht="16.899999999999999" customHeight="1" x14ac:dyDescent="0.15">
      <c r="A26" s="109" t="s">
        <v>124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</row>
    <row r="27" spans="1:112" ht="16.899999999999999" customHeight="1" thickBot="1" x14ac:dyDescent="0.2"/>
    <row r="28" spans="1:112" ht="16.899999999999999" customHeight="1" x14ac:dyDescent="0.15">
      <c r="A28" s="110" t="s">
        <v>125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 t="s">
        <v>126</v>
      </c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 t="s">
        <v>127</v>
      </c>
      <c r="AR28" s="98"/>
      <c r="AS28" s="98"/>
      <c r="AT28" s="98"/>
      <c r="AU28" s="98"/>
      <c r="AV28" s="98"/>
      <c r="AW28" s="98"/>
      <c r="AX28" s="98" t="s">
        <v>128</v>
      </c>
      <c r="AY28" s="98"/>
      <c r="AZ28" s="98"/>
      <c r="BA28" s="98"/>
      <c r="BB28" s="98"/>
      <c r="BC28" s="98"/>
      <c r="BD28" s="98"/>
      <c r="BE28" s="98"/>
      <c r="BF28" s="98"/>
      <c r="BG28" s="98" t="s">
        <v>129</v>
      </c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 t="s">
        <v>130</v>
      </c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 t="s">
        <v>131</v>
      </c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9"/>
    </row>
    <row r="29" spans="1:112" ht="16.899999999999999" customHeight="1" x14ac:dyDescent="0.15">
      <c r="A29" s="132" t="s">
        <v>134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33"/>
      <c r="T29" s="140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35" t="s">
        <v>132</v>
      </c>
      <c r="AO29" s="135"/>
      <c r="AP29" s="103"/>
      <c r="AQ29" s="13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42"/>
      <c r="BG29" s="149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03" t="s">
        <v>135</v>
      </c>
      <c r="BV29" s="104"/>
      <c r="BW29" s="104"/>
      <c r="BX29" s="165">
        <f>IF(BG33="","",ROUNDDOWN(BG33*2/3,-3))</f>
        <v>0</v>
      </c>
      <c r="BY29" s="166"/>
      <c r="BZ29" s="166"/>
      <c r="CA29" s="166"/>
      <c r="CB29" s="166"/>
      <c r="CC29" s="166"/>
      <c r="CD29" s="166"/>
      <c r="CE29" s="166"/>
      <c r="CF29" s="166"/>
      <c r="CG29" s="166"/>
      <c r="CH29" s="166"/>
      <c r="CI29" s="166"/>
      <c r="CJ29" s="166"/>
      <c r="CK29" s="166"/>
      <c r="CL29" s="166"/>
      <c r="CM29" s="166"/>
      <c r="CN29" s="166"/>
      <c r="CO29" s="105" t="s">
        <v>135</v>
      </c>
      <c r="CP29" s="106"/>
      <c r="CQ29" s="106"/>
      <c r="CR29" s="173" t="s">
        <v>136</v>
      </c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4"/>
    </row>
    <row r="30" spans="1:112" ht="16.899999999999999" customHeight="1" x14ac:dyDescent="0.15">
      <c r="A30" s="132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33"/>
      <c r="T30" s="140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35" t="s">
        <v>132</v>
      </c>
      <c r="AO30" s="135"/>
      <c r="AP30" s="103"/>
      <c r="AQ30" s="13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4"/>
      <c r="BU30" s="103" t="s">
        <v>135</v>
      </c>
      <c r="BV30" s="104"/>
      <c r="BW30" s="104"/>
      <c r="BX30" s="167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05"/>
      <c r="CP30" s="106"/>
      <c r="CQ30" s="106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4"/>
    </row>
    <row r="31" spans="1:112" ht="16.899999999999999" customHeight="1" x14ac:dyDescent="0.15">
      <c r="A31" s="132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33"/>
      <c r="T31" s="140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35" t="s">
        <v>132</v>
      </c>
      <c r="AO31" s="135"/>
      <c r="AP31" s="103"/>
      <c r="AQ31" s="13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2"/>
      <c r="BU31" s="103" t="s">
        <v>135</v>
      </c>
      <c r="BV31" s="104"/>
      <c r="BW31" s="104"/>
      <c r="BX31" s="167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05"/>
      <c r="CP31" s="106"/>
      <c r="CQ31" s="106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4"/>
    </row>
    <row r="32" spans="1:112" ht="16.899999999999999" customHeight="1" x14ac:dyDescent="0.15">
      <c r="A32" s="132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33"/>
      <c r="T32" s="140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35" t="s">
        <v>132</v>
      </c>
      <c r="AO32" s="135"/>
      <c r="AP32" s="103"/>
      <c r="AQ32" s="13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2"/>
      <c r="BU32" s="103" t="s">
        <v>135</v>
      </c>
      <c r="BV32" s="104"/>
      <c r="BW32" s="104"/>
      <c r="BX32" s="167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05"/>
      <c r="CP32" s="106"/>
      <c r="CQ32" s="106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4"/>
    </row>
    <row r="33" spans="1:112" ht="16.899999999999999" customHeight="1" thickBot="1" x14ac:dyDescent="0.2">
      <c r="A33" s="134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38" t="s">
        <v>133</v>
      </c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1"/>
      <c r="AR33" s="131"/>
      <c r="AS33" s="131"/>
      <c r="AT33" s="131"/>
      <c r="AU33" s="131"/>
      <c r="AV33" s="131"/>
      <c r="AW33" s="131"/>
      <c r="AX33" s="131"/>
      <c r="AY33" s="131"/>
      <c r="AZ33" s="131"/>
      <c r="BA33" s="131"/>
      <c r="BB33" s="131"/>
      <c r="BC33" s="131"/>
      <c r="BD33" s="131"/>
      <c r="BE33" s="131"/>
      <c r="BF33" s="131"/>
      <c r="BG33" s="151">
        <f>IF(SUM(BG29:BT32)=0,0,SUM(BG29:BT32))</f>
        <v>0</v>
      </c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2"/>
      <c r="BU33" s="146" t="s">
        <v>135</v>
      </c>
      <c r="BV33" s="138"/>
      <c r="BW33" s="138"/>
      <c r="BX33" s="169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07"/>
      <c r="CP33" s="108"/>
      <c r="CQ33" s="108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6"/>
    </row>
    <row r="34" spans="1:112" ht="16.899999999999999" customHeight="1" x14ac:dyDescent="0.15">
      <c r="A34" s="136" t="s">
        <v>137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7"/>
      <c r="T34" s="154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47" t="s">
        <v>132</v>
      </c>
      <c r="AO34" s="147"/>
      <c r="AP34" s="148"/>
      <c r="AQ34" s="153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4"/>
      <c r="BU34" s="148" t="s">
        <v>135</v>
      </c>
      <c r="BV34" s="171"/>
      <c r="BW34" s="171"/>
      <c r="BX34" s="252"/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  <c r="CK34" s="253"/>
      <c r="CL34" s="253"/>
      <c r="CM34" s="253"/>
      <c r="CN34" s="253"/>
      <c r="CO34" s="120" t="s">
        <v>135</v>
      </c>
      <c r="CP34" s="129"/>
      <c r="CQ34" s="129"/>
      <c r="CR34" s="177" t="s">
        <v>138</v>
      </c>
      <c r="CS34" s="177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8"/>
    </row>
    <row r="35" spans="1:112" ht="16.899999999999999" customHeight="1" x14ac:dyDescent="0.15">
      <c r="A35" s="132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33"/>
      <c r="T35" s="140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35" t="s">
        <v>132</v>
      </c>
      <c r="AO35" s="135"/>
      <c r="AP35" s="103"/>
      <c r="AQ35" s="13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2"/>
      <c r="BU35" s="103" t="s">
        <v>135</v>
      </c>
      <c r="BV35" s="104"/>
      <c r="BW35" s="104"/>
      <c r="BX35" s="254"/>
      <c r="BY35" s="255"/>
      <c r="BZ35" s="255"/>
      <c r="CA35" s="255"/>
      <c r="CB35" s="255"/>
      <c r="CC35" s="255"/>
      <c r="CD35" s="255"/>
      <c r="CE35" s="255"/>
      <c r="CF35" s="255"/>
      <c r="CG35" s="255"/>
      <c r="CH35" s="255"/>
      <c r="CI35" s="255"/>
      <c r="CJ35" s="255"/>
      <c r="CK35" s="255"/>
      <c r="CL35" s="255"/>
      <c r="CM35" s="255"/>
      <c r="CN35" s="255"/>
      <c r="CO35" s="105"/>
      <c r="CP35" s="106"/>
      <c r="CQ35" s="106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4"/>
    </row>
    <row r="36" spans="1:112" ht="16.899999999999999" customHeight="1" thickBot="1" x14ac:dyDescent="0.2">
      <c r="A36" s="134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39" t="s">
        <v>133</v>
      </c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51">
        <f>IF(SUM(BG34:BT35)=0,0,SUM(BG34:BT35))</f>
        <v>0</v>
      </c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  <c r="BR36" s="151"/>
      <c r="BS36" s="151"/>
      <c r="BT36" s="152"/>
      <c r="BU36" s="146" t="s">
        <v>135</v>
      </c>
      <c r="BV36" s="138"/>
      <c r="BW36" s="138"/>
      <c r="BX36" s="256"/>
      <c r="BY36" s="257"/>
      <c r="BZ36" s="257"/>
      <c r="CA36" s="257"/>
      <c r="CB36" s="257"/>
      <c r="CC36" s="257"/>
      <c r="CD36" s="257"/>
      <c r="CE36" s="257"/>
      <c r="CF36" s="257"/>
      <c r="CG36" s="257"/>
      <c r="CH36" s="257"/>
      <c r="CI36" s="257"/>
      <c r="CJ36" s="257"/>
      <c r="CK36" s="257"/>
      <c r="CL36" s="257"/>
      <c r="CM36" s="257"/>
      <c r="CN36" s="257"/>
      <c r="CO36" s="107"/>
      <c r="CP36" s="108"/>
      <c r="CQ36" s="108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6"/>
    </row>
    <row r="37" spans="1:112" ht="22.15" customHeight="1" thickBot="1" x14ac:dyDescent="0.2">
      <c r="A37" s="198" t="s">
        <v>163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8"/>
      <c r="BG37" s="191">
        <f>BG33+BF37</f>
        <v>0</v>
      </c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 t="s">
        <v>155</v>
      </c>
      <c r="BV37" s="193"/>
      <c r="BW37" s="194"/>
      <c r="BX37" s="181">
        <f>IF(BX29+BX34=0,0,IF(BX29+BX34&gt;300000,300000,BX29+BX34))</f>
        <v>0</v>
      </c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1"/>
      <c r="CL37" s="181"/>
      <c r="CM37" s="181"/>
      <c r="CN37" s="182"/>
      <c r="CO37" s="172" t="s">
        <v>135</v>
      </c>
      <c r="CP37" s="122"/>
      <c r="CQ37" s="122"/>
      <c r="CR37" s="179" t="s">
        <v>29</v>
      </c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80"/>
    </row>
    <row r="38" spans="1:112" ht="16.899999999999999" customHeight="1" x14ac:dyDescent="0.15">
      <c r="A38" s="136" t="s">
        <v>139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37"/>
      <c r="T38" s="154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47" t="s">
        <v>132</v>
      </c>
      <c r="AO38" s="147"/>
      <c r="AP38" s="148"/>
      <c r="AQ38" s="153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4"/>
      <c r="BU38" s="148" t="s">
        <v>135</v>
      </c>
      <c r="BV38" s="171"/>
      <c r="BW38" s="171"/>
      <c r="BX38" s="111">
        <f>IF(BG40=0,0,ROUND(BG40*2/3,-3))</f>
        <v>0</v>
      </c>
      <c r="BY38" s="112"/>
      <c r="BZ38" s="112"/>
      <c r="CA38" s="112"/>
      <c r="CB38" s="112"/>
      <c r="CC38" s="112"/>
      <c r="CD38" s="112"/>
      <c r="CE38" s="112"/>
      <c r="CF38" s="112"/>
      <c r="CG38" s="112"/>
      <c r="CH38" s="112"/>
      <c r="CI38" s="112"/>
      <c r="CJ38" s="112"/>
      <c r="CK38" s="112"/>
      <c r="CL38" s="112"/>
      <c r="CM38" s="112"/>
      <c r="CN38" s="112"/>
      <c r="CO38" s="117" t="s">
        <v>135</v>
      </c>
      <c r="CP38" s="117"/>
      <c r="CQ38" s="118"/>
      <c r="CR38" s="159" t="s">
        <v>140</v>
      </c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60"/>
    </row>
    <row r="39" spans="1:112" ht="16.899999999999999" customHeight="1" x14ac:dyDescent="0.15">
      <c r="A39" s="132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33"/>
      <c r="T39" s="154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47" t="s">
        <v>132</v>
      </c>
      <c r="AO39" s="147"/>
      <c r="AP39" s="148"/>
      <c r="AQ39" s="13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2"/>
      <c r="BU39" s="103" t="s">
        <v>135</v>
      </c>
      <c r="BV39" s="104"/>
      <c r="BW39" s="104"/>
      <c r="BX39" s="113"/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9"/>
      <c r="CP39" s="119"/>
      <c r="CQ39" s="120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2"/>
    </row>
    <row r="40" spans="1:112" ht="16.899999999999999" customHeight="1" thickBot="1" x14ac:dyDescent="0.2">
      <c r="A40" s="134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39" t="s">
        <v>133</v>
      </c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51">
        <f>BG38+BG39</f>
        <v>0</v>
      </c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2"/>
      <c r="BU40" s="146" t="s">
        <v>135</v>
      </c>
      <c r="BV40" s="138"/>
      <c r="BW40" s="138"/>
      <c r="BX40" s="115">
        <f>(IF(BX38=0,0,IF(BX38&gt;100000,100000,BX38)))</f>
        <v>0</v>
      </c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27" t="s">
        <v>179</v>
      </c>
      <c r="CP40" s="127"/>
      <c r="CQ40" s="128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4"/>
    </row>
    <row r="41" spans="1:112" ht="16.899999999999999" customHeight="1" thickBot="1" x14ac:dyDescent="0.2">
      <c r="BG41" s="121" t="s">
        <v>180</v>
      </c>
      <c r="BH41" s="122"/>
      <c r="BI41" s="122"/>
      <c r="BJ41" s="122"/>
      <c r="BK41" s="122"/>
      <c r="BL41" s="122"/>
      <c r="BM41" s="122"/>
      <c r="BN41" s="122"/>
      <c r="BO41" s="122"/>
      <c r="BP41" s="122"/>
      <c r="BQ41" s="122"/>
      <c r="BR41" s="122"/>
      <c r="BS41" s="122"/>
      <c r="BT41" s="122"/>
      <c r="BU41" s="122"/>
      <c r="BV41" s="122"/>
      <c r="BW41" s="122"/>
      <c r="BX41" s="123" t="str">
        <f>IF(BX37+BX40=0,"",BX37+BX40)</f>
        <v/>
      </c>
      <c r="BY41" s="124"/>
      <c r="BZ41" s="124"/>
      <c r="CA41" s="124"/>
      <c r="CB41" s="124"/>
      <c r="CC41" s="124"/>
      <c r="CD41" s="124"/>
      <c r="CE41" s="124"/>
      <c r="CF41" s="124"/>
      <c r="CG41" s="124"/>
      <c r="CH41" s="124"/>
      <c r="CI41" s="124"/>
      <c r="CJ41" s="124"/>
      <c r="CK41" s="124"/>
      <c r="CL41" s="124"/>
      <c r="CM41" s="124"/>
      <c r="CN41" s="124"/>
      <c r="CO41" s="125" t="s">
        <v>179</v>
      </c>
      <c r="CP41" s="125"/>
      <c r="CQ41" s="126"/>
    </row>
    <row r="42" spans="1:112" ht="16.899999999999999" customHeight="1" x14ac:dyDescent="0.15">
      <c r="A42" s="189" t="s">
        <v>5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</row>
    <row r="43" spans="1:112" ht="16.899999999999999" customHeight="1" x14ac:dyDescent="0.15">
      <c r="G43" s="200" t="s">
        <v>156</v>
      </c>
      <c r="H43" s="200"/>
      <c r="I43" s="200"/>
      <c r="J43" s="200"/>
      <c r="K43" s="200"/>
      <c r="L43" s="200"/>
      <c r="M43" s="200"/>
      <c r="N43" s="87"/>
      <c r="O43" s="87"/>
      <c r="P43" s="87"/>
      <c r="Q43" s="200" t="s">
        <v>157</v>
      </c>
      <c r="R43" s="200"/>
      <c r="S43" s="200"/>
      <c r="T43" s="200"/>
      <c r="U43" s="200"/>
      <c r="V43" s="201"/>
      <c r="W43" s="201"/>
      <c r="X43" s="201"/>
      <c r="Y43" s="201"/>
      <c r="Z43" s="201"/>
      <c r="AA43" s="200" t="s">
        <v>158</v>
      </c>
      <c r="AB43" s="200"/>
      <c r="AC43" s="200"/>
      <c r="AD43" s="200"/>
      <c r="AE43" s="201"/>
      <c r="AF43" s="201"/>
      <c r="AG43" s="201"/>
      <c r="AH43" s="201"/>
      <c r="AI43" s="201"/>
      <c r="AJ43" s="200" t="s">
        <v>159</v>
      </c>
      <c r="AK43" s="200"/>
      <c r="AL43" s="200"/>
      <c r="AM43" s="200"/>
      <c r="AN43" s="201"/>
      <c r="AO43" s="201"/>
      <c r="AP43" s="201"/>
      <c r="AQ43" s="201"/>
      <c r="AR43" s="201"/>
      <c r="AS43" s="87" t="s">
        <v>162</v>
      </c>
      <c r="AT43" s="87"/>
      <c r="AU43" s="87"/>
      <c r="AV43" s="88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8"/>
      <c r="BH43" s="88"/>
      <c r="BI43" s="88"/>
      <c r="BJ43" s="88"/>
      <c r="BK43" s="87"/>
      <c r="BL43" s="87"/>
      <c r="BM43" s="87"/>
      <c r="BN43" s="87"/>
      <c r="BO43" s="87"/>
      <c r="BP43" s="87"/>
      <c r="BQ43" s="87"/>
      <c r="BR43" s="87"/>
      <c r="BS43" s="87"/>
      <c r="BT43" s="88"/>
      <c r="BU43" s="88"/>
      <c r="BV43" s="88"/>
      <c r="BW43" s="88"/>
      <c r="BX43" s="88"/>
    </row>
    <row r="44" spans="1:112" ht="16.899999999999999" customHeight="1" x14ac:dyDescent="0.15">
      <c r="G44" s="200" t="s">
        <v>160</v>
      </c>
      <c r="H44" s="200"/>
      <c r="I44" s="200"/>
      <c r="J44" s="200"/>
      <c r="K44" s="200"/>
      <c r="L44" s="200"/>
      <c r="M44" s="200"/>
      <c r="N44" s="87"/>
      <c r="O44" s="87"/>
      <c r="P44" s="87"/>
      <c r="Q44" s="200" t="s">
        <v>157</v>
      </c>
      <c r="R44" s="200"/>
      <c r="S44" s="200"/>
      <c r="T44" s="200"/>
      <c r="U44" s="200"/>
      <c r="V44" s="201"/>
      <c r="W44" s="201"/>
      <c r="X44" s="201"/>
      <c r="Y44" s="201"/>
      <c r="Z44" s="201"/>
      <c r="AA44" s="200" t="s">
        <v>158</v>
      </c>
      <c r="AB44" s="200"/>
      <c r="AC44" s="200"/>
      <c r="AD44" s="200"/>
      <c r="AE44" s="201"/>
      <c r="AF44" s="201"/>
      <c r="AG44" s="201"/>
      <c r="AH44" s="201"/>
      <c r="AI44" s="201"/>
      <c r="AJ44" s="200" t="s">
        <v>159</v>
      </c>
      <c r="AK44" s="200"/>
      <c r="AL44" s="200"/>
      <c r="AM44" s="200"/>
      <c r="AN44" s="201"/>
      <c r="AO44" s="201"/>
      <c r="AP44" s="201"/>
      <c r="AQ44" s="201"/>
      <c r="AR44" s="201"/>
      <c r="AS44" s="202" t="s">
        <v>161</v>
      </c>
      <c r="AT44" s="202"/>
      <c r="AU44" s="202"/>
      <c r="AV44" s="88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</row>
    <row r="45" spans="1:112" ht="16.899999999999999" customHeight="1" x14ac:dyDescent="0.15">
      <c r="A45" s="190" t="s">
        <v>6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12" ht="16.899999999999999" customHeight="1" x14ac:dyDescent="0.15">
      <c r="E46" s="189" t="s">
        <v>10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</row>
  </sheetData>
  <sheetProtection sheet="1" objects="1" scenarios="1"/>
  <mergeCells count="145">
    <mergeCell ref="G43:M43"/>
    <mergeCell ref="Q44:U44"/>
    <mergeCell ref="V44:Z44"/>
    <mergeCell ref="AA44:AD44"/>
    <mergeCell ref="AE44:AI44"/>
    <mergeCell ref="AJ44:AM44"/>
    <mergeCell ref="AN44:AR44"/>
    <mergeCell ref="AS44:AU44"/>
    <mergeCell ref="Q43:U43"/>
    <mergeCell ref="AA43:AD43"/>
    <mergeCell ref="V43:Z43"/>
    <mergeCell ref="AJ43:AM43"/>
    <mergeCell ref="AE43:AI43"/>
    <mergeCell ref="AN43:AR43"/>
    <mergeCell ref="E46:CA46"/>
    <mergeCell ref="A45:N45"/>
    <mergeCell ref="A42:AA42"/>
    <mergeCell ref="BU40:BW40"/>
    <mergeCell ref="BG38:BT38"/>
    <mergeCell ref="AX38:BF38"/>
    <mergeCell ref="CN4:CQ4"/>
    <mergeCell ref="CY4:DB4"/>
    <mergeCell ref="BG37:BT37"/>
    <mergeCell ref="BU37:BW37"/>
    <mergeCell ref="CB11:CZ11"/>
    <mergeCell ref="BO10:CZ10"/>
    <mergeCell ref="DA10:DF10"/>
    <mergeCell ref="BA11:BP11"/>
    <mergeCell ref="AN39:AP39"/>
    <mergeCell ref="BU39:BW39"/>
    <mergeCell ref="AN38:AP38"/>
    <mergeCell ref="BU38:BW38"/>
    <mergeCell ref="T31:AM31"/>
    <mergeCell ref="T32:AM32"/>
    <mergeCell ref="T34:AM34"/>
    <mergeCell ref="T35:AM35"/>
    <mergeCell ref="A37:AP37"/>
    <mergeCell ref="G44:M44"/>
    <mergeCell ref="A2:DH2"/>
    <mergeCell ref="BM4:BU4"/>
    <mergeCell ref="BV4:CB4"/>
    <mergeCell ref="CC4:CF4"/>
    <mergeCell ref="CG4:CM4"/>
    <mergeCell ref="C6:AQ6"/>
    <mergeCell ref="A13:DH13"/>
    <mergeCell ref="A15:DH15"/>
    <mergeCell ref="D21:DF21"/>
    <mergeCell ref="A16:T16"/>
    <mergeCell ref="AM8:CT8"/>
    <mergeCell ref="A20:AA20"/>
    <mergeCell ref="DA11:DC11"/>
    <mergeCell ref="AS10:AY10"/>
    <mergeCell ref="AS11:AY11"/>
    <mergeCell ref="BQ11:BT11"/>
    <mergeCell ref="BV11:CA11"/>
    <mergeCell ref="BA10:BN10"/>
    <mergeCell ref="F18:AC18"/>
    <mergeCell ref="AG18:BM18"/>
    <mergeCell ref="AD18:AF18"/>
    <mergeCell ref="BN18:BT18"/>
    <mergeCell ref="CR4:CX4"/>
    <mergeCell ref="T38:AM38"/>
    <mergeCell ref="A34:S36"/>
    <mergeCell ref="T39:AM39"/>
    <mergeCell ref="AQ37:BF37"/>
    <mergeCell ref="CR38:DH40"/>
    <mergeCell ref="BX29:CN33"/>
    <mergeCell ref="BU34:BW34"/>
    <mergeCell ref="BU35:BW35"/>
    <mergeCell ref="BU36:BW36"/>
    <mergeCell ref="BG34:BT34"/>
    <mergeCell ref="BG35:BT35"/>
    <mergeCell ref="BG36:BT36"/>
    <mergeCell ref="AQ38:AW38"/>
    <mergeCell ref="CO37:CQ37"/>
    <mergeCell ref="CR29:DH33"/>
    <mergeCell ref="CR34:DH36"/>
    <mergeCell ref="CR37:DH37"/>
    <mergeCell ref="BU29:BW29"/>
    <mergeCell ref="BU30:BW30"/>
    <mergeCell ref="BX37:CN37"/>
    <mergeCell ref="BG39:BT39"/>
    <mergeCell ref="BG40:BT40"/>
    <mergeCell ref="AX36:BF36"/>
    <mergeCell ref="AQ36:AW36"/>
    <mergeCell ref="AN35:AP35"/>
    <mergeCell ref="AX35:BF35"/>
    <mergeCell ref="BU33:BW33"/>
    <mergeCell ref="AN34:AP34"/>
    <mergeCell ref="BG29:BT29"/>
    <mergeCell ref="AX32:BF32"/>
    <mergeCell ref="BG32:BT32"/>
    <mergeCell ref="BG33:BT33"/>
    <mergeCell ref="AQ34:AW34"/>
    <mergeCell ref="AQ35:AW35"/>
    <mergeCell ref="AQ39:AW39"/>
    <mergeCell ref="AX33:BF33"/>
    <mergeCell ref="A29:S33"/>
    <mergeCell ref="AX39:BF39"/>
    <mergeCell ref="AQ29:AW29"/>
    <mergeCell ref="AQ30:AW30"/>
    <mergeCell ref="AQ31:AW31"/>
    <mergeCell ref="AQ32:AW32"/>
    <mergeCell ref="AN29:AP29"/>
    <mergeCell ref="AN30:AP30"/>
    <mergeCell ref="AN31:AP31"/>
    <mergeCell ref="AN32:AP32"/>
    <mergeCell ref="A38:S40"/>
    <mergeCell ref="AQ40:AW40"/>
    <mergeCell ref="T33:AP33"/>
    <mergeCell ref="T36:AP36"/>
    <mergeCell ref="T40:AP40"/>
    <mergeCell ref="T29:AM29"/>
    <mergeCell ref="T30:AM30"/>
    <mergeCell ref="AX40:BF40"/>
    <mergeCell ref="AQ33:AW33"/>
    <mergeCell ref="AX29:BF29"/>
    <mergeCell ref="AX30:BF30"/>
    <mergeCell ref="AX34:BF34"/>
    <mergeCell ref="BX38:CN39"/>
    <mergeCell ref="BX40:CN40"/>
    <mergeCell ref="CO38:CQ39"/>
    <mergeCell ref="BG41:BW41"/>
    <mergeCell ref="BX41:CN41"/>
    <mergeCell ref="CO41:CQ41"/>
    <mergeCell ref="CO40:CQ40"/>
    <mergeCell ref="CO34:CQ36"/>
    <mergeCell ref="BX34:CN36"/>
    <mergeCell ref="D22:DF22"/>
    <mergeCell ref="D23:DF23"/>
    <mergeCell ref="D24:DF24"/>
    <mergeCell ref="CR28:DH28"/>
    <mergeCell ref="AX28:BF28"/>
    <mergeCell ref="AQ28:AW28"/>
    <mergeCell ref="AX31:BF31"/>
    <mergeCell ref="BX28:CQ28"/>
    <mergeCell ref="BG31:BT31"/>
    <mergeCell ref="BU31:BW31"/>
    <mergeCell ref="CO29:CQ33"/>
    <mergeCell ref="A26:AM26"/>
    <mergeCell ref="A28:S28"/>
    <mergeCell ref="T28:AP28"/>
    <mergeCell ref="BG28:BW28"/>
    <mergeCell ref="BG30:BT30"/>
    <mergeCell ref="BU32:BW32"/>
  </mergeCells>
  <phoneticPr fontId="2"/>
  <pageMargins left="0.55118110236220474" right="0.1181102362204724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DCABC-DBF8-4B81-A1CC-6E00636485D7}">
  <dimension ref="A2:DH47"/>
  <sheetViews>
    <sheetView showGridLines="0" view="pageBreakPreview" zoomScaleNormal="100" zoomScaleSheetLayoutView="100" workbookViewId="0">
      <selection activeCell="BX4" sqref="BX4:CC4"/>
    </sheetView>
  </sheetViews>
  <sheetFormatPr defaultColWidth="0.875" defaultRowHeight="16.899999999999999" customHeight="1" x14ac:dyDescent="0.15"/>
  <cols>
    <col min="1" max="74" width="0.875" style="72"/>
    <col min="75" max="75" width="0.875" style="72" customWidth="1"/>
    <col min="76" max="16384" width="0.875" style="72"/>
  </cols>
  <sheetData>
    <row r="2" spans="1:112" ht="20.100000000000001" customHeight="1" x14ac:dyDescent="0.2">
      <c r="A2" s="183" t="s">
        <v>164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</row>
    <row r="4" spans="1:112" ht="16.899999999999999" customHeight="1" x14ac:dyDescent="0.15">
      <c r="BG4" s="73"/>
      <c r="BH4" s="73"/>
      <c r="BI4" s="73"/>
      <c r="BJ4" s="73"/>
      <c r="BK4" s="73"/>
      <c r="BO4" s="184" t="s">
        <v>110</v>
      </c>
      <c r="BP4" s="184"/>
      <c r="BQ4" s="184"/>
      <c r="BR4" s="184"/>
      <c r="BS4" s="184"/>
      <c r="BT4" s="184"/>
      <c r="BU4" s="184"/>
      <c r="BV4" s="184"/>
      <c r="BW4" s="184"/>
      <c r="BX4" s="185"/>
      <c r="BY4" s="185"/>
      <c r="BZ4" s="185"/>
      <c r="CA4" s="185"/>
      <c r="CB4" s="185"/>
      <c r="CC4" s="185"/>
      <c r="CD4" s="186" t="s">
        <v>111</v>
      </c>
      <c r="CE4" s="186"/>
      <c r="CF4" s="186"/>
      <c r="CG4" s="186"/>
      <c r="CH4" s="185"/>
      <c r="CI4" s="185"/>
      <c r="CJ4" s="185"/>
      <c r="CK4" s="185"/>
      <c r="CL4" s="185"/>
      <c r="CM4" s="186" t="s">
        <v>112</v>
      </c>
      <c r="CN4" s="186"/>
      <c r="CO4" s="186"/>
      <c r="CP4" s="186"/>
      <c r="CQ4" s="185"/>
      <c r="CR4" s="185"/>
      <c r="CS4" s="185"/>
      <c r="CT4" s="185"/>
      <c r="CU4" s="185"/>
      <c r="CV4" s="186" t="s">
        <v>113</v>
      </c>
      <c r="CW4" s="186"/>
      <c r="CX4" s="186"/>
      <c r="CY4" s="186"/>
      <c r="DC4" s="73"/>
      <c r="DD4" s="73"/>
      <c r="DE4" s="73"/>
    </row>
    <row r="6" spans="1:112" ht="16.899999999999999" customHeight="1" x14ac:dyDescent="0.15">
      <c r="C6" s="109" t="s">
        <v>165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</row>
    <row r="8" spans="1:112" ht="16.899999999999999" customHeight="1" x14ac:dyDescent="0.15">
      <c r="AM8" s="109" t="s">
        <v>114</v>
      </c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</row>
    <row r="9" spans="1:112" ht="16.899999999999999" customHeight="1" x14ac:dyDescent="0.15"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85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85"/>
      <c r="BZ9" s="85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</row>
    <row r="10" spans="1:112" ht="16.899999999999999" customHeight="1" x14ac:dyDescent="0.15">
      <c r="AS10" s="186" t="s">
        <v>115</v>
      </c>
      <c r="AT10" s="186"/>
      <c r="AU10" s="186"/>
      <c r="AV10" s="186"/>
      <c r="AW10" s="186"/>
      <c r="AX10" s="186"/>
      <c r="AY10" s="73"/>
      <c r="AZ10" s="73"/>
      <c r="BA10" s="109" t="s">
        <v>116</v>
      </c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96" t="str">
        <f>IF(交付申請書!BO10=0," ",交付申請書!BO10)</f>
        <v xml:space="preserve"> </v>
      </c>
      <c r="BO10" s="196"/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89"/>
      <c r="DB10" s="89"/>
      <c r="DC10" s="89"/>
      <c r="DD10" s="89"/>
      <c r="DE10" s="89"/>
      <c r="DF10" s="89"/>
    </row>
    <row r="11" spans="1:112" ht="16.899999999999999" customHeight="1" x14ac:dyDescent="0.15">
      <c r="AS11" s="186" t="s">
        <v>117</v>
      </c>
      <c r="AT11" s="186"/>
      <c r="AU11" s="186"/>
      <c r="AV11" s="186"/>
      <c r="AW11" s="186"/>
      <c r="AX11" s="186"/>
      <c r="AY11" s="76"/>
      <c r="AZ11" s="76"/>
      <c r="BA11" s="223" t="str">
        <f>IF(交付申請書!BA11=0," ",交付申請書!BA11)</f>
        <v xml:space="preserve"> </v>
      </c>
      <c r="BB11" s="223"/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187" t="s">
        <v>118</v>
      </c>
      <c r="BQ11" s="187"/>
      <c r="BR11" s="187"/>
      <c r="BS11" s="187"/>
      <c r="BU11" s="186" t="s">
        <v>119</v>
      </c>
      <c r="BV11" s="186"/>
      <c r="BW11" s="186"/>
      <c r="BX11" s="186"/>
      <c r="BY11" s="186"/>
      <c r="BZ11" s="186"/>
      <c r="CA11" s="186"/>
      <c r="CB11" s="186"/>
      <c r="CC11" s="196" t="str">
        <f>IF(交付申請書!CB11=0," ",交付申請書!CB11)</f>
        <v xml:space="preserve"> </v>
      </c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86" t="s">
        <v>95</v>
      </c>
      <c r="DB11" s="186"/>
      <c r="DC11" s="186"/>
      <c r="DD11" s="73"/>
      <c r="DE11" s="73"/>
      <c r="DF11" s="73"/>
    </row>
    <row r="13" spans="1:112" ht="16.899999999999999" customHeight="1" x14ac:dyDescent="0.15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200" t="s">
        <v>157</v>
      </c>
      <c r="M13" s="200"/>
      <c r="N13" s="200"/>
      <c r="O13" s="200"/>
      <c r="P13" s="200"/>
      <c r="Q13" s="201"/>
      <c r="R13" s="201"/>
      <c r="S13" s="201"/>
      <c r="T13" s="201"/>
      <c r="U13" s="201"/>
      <c r="V13" s="200" t="s">
        <v>158</v>
      </c>
      <c r="W13" s="200"/>
      <c r="X13" s="200"/>
      <c r="Y13" s="200"/>
      <c r="Z13" s="201"/>
      <c r="AA13" s="201"/>
      <c r="AB13" s="201"/>
      <c r="AC13" s="201"/>
      <c r="AD13" s="201"/>
      <c r="AE13" s="200" t="s">
        <v>159</v>
      </c>
      <c r="AF13" s="200"/>
      <c r="AG13" s="200"/>
      <c r="AH13" s="200"/>
      <c r="AI13" s="201"/>
      <c r="AJ13" s="201"/>
      <c r="AK13" s="201"/>
      <c r="AL13" s="201"/>
      <c r="AM13" s="201"/>
      <c r="AN13" s="200" t="s">
        <v>169</v>
      </c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185"/>
      <c r="BD13" s="185"/>
      <c r="BE13" s="185"/>
      <c r="BF13" s="185"/>
      <c r="BG13" s="185"/>
      <c r="BH13" s="185"/>
      <c r="BI13" s="185"/>
      <c r="BJ13" s="185"/>
      <c r="BK13" s="185"/>
      <c r="BL13" s="222" t="s">
        <v>153</v>
      </c>
      <c r="BM13" s="222"/>
      <c r="BN13" s="222"/>
      <c r="BO13" s="222"/>
      <c r="BP13" s="185"/>
      <c r="BQ13" s="185"/>
      <c r="BR13" s="185"/>
      <c r="BS13" s="185"/>
      <c r="BT13" s="185"/>
      <c r="BU13" s="185"/>
      <c r="BV13" s="185"/>
      <c r="BW13" s="109" t="s">
        <v>141</v>
      </c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09"/>
      <c r="CI13" s="109"/>
      <c r="CJ13" s="109"/>
      <c r="CK13" s="109"/>
      <c r="CL13" s="109"/>
      <c r="CM13" s="109"/>
      <c r="CN13" s="109"/>
      <c r="CO13" s="109"/>
      <c r="CP13" s="109"/>
      <c r="CQ13" s="109"/>
      <c r="CR13" s="109"/>
      <c r="CS13" s="109"/>
      <c r="CT13" s="109"/>
      <c r="CU13" s="109"/>
      <c r="CV13" s="109"/>
      <c r="CW13" s="109"/>
      <c r="CX13" s="109"/>
      <c r="CY13" s="109"/>
      <c r="CZ13" s="109"/>
      <c r="DA13" s="109"/>
      <c r="DB13" s="109"/>
      <c r="DC13" s="109"/>
      <c r="DD13" s="109"/>
      <c r="DE13" s="109"/>
      <c r="DF13" s="73"/>
      <c r="DG13" s="73"/>
      <c r="DH13" s="73"/>
    </row>
    <row r="14" spans="1:112" ht="16.899999999999999" customHeight="1" x14ac:dyDescent="0.15">
      <c r="A14" s="73"/>
      <c r="B14" s="73"/>
      <c r="C14" s="73"/>
      <c r="D14" s="73"/>
      <c r="E14" s="73"/>
      <c r="F14" s="73"/>
      <c r="G14" s="73"/>
      <c r="H14" s="73"/>
      <c r="I14" s="73"/>
      <c r="J14" s="73" t="s">
        <v>21</v>
      </c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M14" s="73"/>
      <c r="BU14" s="73"/>
      <c r="BV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</row>
    <row r="16" spans="1:112" ht="16.899999999999999" customHeight="1" x14ac:dyDescent="0.15">
      <c r="A16" s="186" t="s">
        <v>96</v>
      </c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186"/>
      <c r="BB16" s="186"/>
      <c r="BC16" s="186"/>
      <c r="BD16" s="186"/>
      <c r="BE16" s="186"/>
      <c r="BF16" s="186"/>
      <c r="BG16" s="186"/>
      <c r="BH16" s="186"/>
      <c r="BI16" s="186"/>
      <c r="BJ16" s="186"/>
      <c r="BK16" s="186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186"/>
      <c r="CE16" s="186"/>
      <c r="CF16" s="186"/>
      <c r="CG16" s="186"/>
      <c r="CH16" s="186"/>
      <c r="CI16" s="186"/>
      <c r="CJ16" s="186"/>
      <c r="CK16" s="186"/>
      <c r="CL16" s="186"/>
      <c r="CM16" s="186"/>
      <c r="CN16" s="186"/>
      <c r="CO16" s="186"/>
      <c r="CP16" s="186"/>
      <c r="CQ16" s="186"/>
      <c r="CR16" s="186"/>
      <c r="CS16" s="186"/>
      <c r="CT16" s="186"/>
      <c r="CU16" s="186"/>
      <c r="CV16" s="186"/>
      <c r="CW16" s="186"/>
      <c r="CX16" s="186"/>
      <c r="CY16" s="186"/>
      <c r="CZ16" s="186"/>
      <c r="DA16" s="186"/>
      <c r="DB16" s="186"/>
      <c r="DC16" s="186"/>
      <c r="DD16" s="186"/>
      <c r="DE16" s="186"/>
      <c r="DF16" s="186"/>
      <c r="DG16" s="186"/>
      <c r="DH16" s="186"/>
    </row>
    <row r="17" spans="1:112" ht="16.899999999999999" customHeight="1" x14ac:dyDescent="0.15">
      <c r="A17" s="109" t="s">
        <v>121</v>
      </c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9"/>
      <c r="T17" s="109"/>
      <c r="U17" s="73"/>
    </row>
    <row r="19" spans="1:112" ht="16.899999999999999" customHeight="1" x14ac:dyDescent="0.15">
      <c r="F19" s="109" t="s">
        <v>122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86" t="s">
        <v>185</v>
      </c>
      <c r="AE19" s="186"/>
      <c r="AF19" s="186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8" t="s">
        <v>186</v>
      </c>
      <c r="BO19" s="188"/>
      <c r="BP19" s="188"/>
      <c r="BQ19" s="188"/>
      <c r="BR19" s="188"/>
      <c r="BS19" s="188"/>
      <c r="BT19" s="188"/>
      <c r="BU19" s="95"/>
      <c r="BV19" s="95"/>
      <c r="BW19" s="95"/>
      <c r="BX19" s="95"/>
      <c r="BY19" s="95"/>
      <c r="BZ19" s="95"/>
    </row>
    <row r="21" spans="1:112" ht="16.899999999999999" customHeight="1" x14ac:dyDescent="0.15">
      <c r="A21" s="109" t="s">
        <v>166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09"/>
    </row>
    <row r="22" spans="1:112" ht="16.899999999999999" customHeight="1" x14ac:dyDescent="0.15"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</row>
    <row r="23" spans="1:112" ht="16.899999999999999" customHeight="1" x14ac:dyDescent="0.15"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</row>
    <row r="24" spans="1:112" ht="16.899999999999999" customHeight="1" x14ac:dyDescent="0.15"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6"/>
      <c r="BV24" s="96"/>
      <c r="BW24" s="96"/>
      <c r="BX24" s="96"/>
      <c r="BY24" s="96"/>
      <c r="BZ24" s="96"/>
      <c r="CA24" s="96"/>
      <c r="CB24" s="96"/>
      <c r="CC24" s="96"/>
      <c r="CD24" s="96"/>
      <c r="CE24" s="96"/>
      <c r="CF24" s="96"/>
      <c r="CG24" s="96"/>
      <c r="CH24" s="96"/>
      <c r="CI24" s="96"/>
      <c r="CJ24" s="96"/>
      <c r="CK24" s="96"/>
      <c r="CL24" s="96"/>
      <c r="CM24" s="96"/>
      <c r="CN24" s="96"/>
      <c r="CO24" s="96"/>
      <c r="CP24" s="96"/>
      <c r="CQ24" s="96"/>
      <c r="CR24" s="96"/>
      <c r="CS24" s="96"/>
      <c r="CT24" s="96"/>
      <c r="CU24" s="96"/>
      <c r="CV24" s="96"/>
      <c r="CW24" s="96"/>
      <c r="CX24" s="96"/>
      <c r="CY24" s="96"/>
      <c r="CZ24" s="96"/>
      <c r="DA24" s="96"/>
      <c r="DB24" s="96"/>
      <c r="DC24" s="96"/>
      <c r="DD24" s="96"/>
      <c r="DE24" s="96"/>
      <c r="DF24" s="96"/>
    </row>
    <row r="25" spans="1:112" ht="16.899999999999999" customHeight="1" x14ac:dyDescent="0.15"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</row>
    <row r="26" spans="1:112" ht="16.899999999999999" customHeight="1" x14ac:dyDescent="0.15">
      <c r="M26" s="75"/>
    </row>
    <row r="27" spans="1:112" ht="16.899999999999999" customHeight="1" x14ac:dyDescent="0.15">
      <c r="A27" s="109" t="s">
        <v>167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109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112" ht="16.899999999999999" customHeight="1" thickBot="1" x14ac:dyDescent="0.2"/>
    <row r="29" spans="1:112" ht="16.899999999999999" customHeight="1" x14ac:dyDescent="0.15">
      <c r="A29" s="215" t="s">
        <v>125</v>
      </c>
      <c r="B29" s="117"/>
      <c r="C29" s="117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216" t="s">
        <v>126</v>
      </c>
      <c r="U29" s="217"/>
      <c r="V29" s="217"/>
      <c r="W29" s="217"/>
      <c r="X29" s="217"/>
      <c r="Y29" s="217"/>
      <c r="Z29" s="217"/>
      <c r="AA29" s="217"/>
      <c r="AB29" s="217"/>
      <c r="AC29" s="217"/>
      <c r="AD29" s="217"/>
      <c r="AE29" s="217"/>
      <c r="AF29" s="217"/>
      <c r="AG29" s="217"/>
      <c r="AH29" s="217"/>
      <c r="AI29" s="217"/>
      <c r="AJ29" s="217"/>
      <c r="AK29" s="217"/>
      <c r="AL29" s="217"/>
      <c r="AM29" s="217"/>
      <c r="AN29" s="217"/>
      <c r="AO29" s="217"/>
      <c r="AP29" s="218"/>
      <c r="AQ29" s="117" t="s">
        <v>127</v>
      </c>
      <c r="AR29" s="117"/>
      <c r="AS29" s="117"/>
      <c r="AT29" s="117"/>
      <c r="AU29" s="117"/>
      <c r="AV29" s="117"/>
      <c r="AW29" s="216" t="s">
        <v>128</v>
      </c>
      <c r="AX29" s="217"/>
      <c r="AY29" s="217"/>
      <c r="AZ29" s="217"/>
      <c r="BA29" s="217"/>
      <c r="BB29" s="217"/>
      <c r="BC29" s="217"/>
      <c r="BD29" s="217"/>
      <c r="BE29" s="218"/>
      <c r="BF29" s="117" t="s">
        <v>129</v>
      </c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216" t="s">
        <v>130</v>
      </c>
      <c r="BX29" s="217"/>
      <c r="BY29" s="217"/>
      <c r="BZ29" s="217"/>
      <c r="CA29" s="217"/>
      <c r="CB29" s="217"/>
      <c r="CC29" s="217"/>
      <c r="CD29" s="217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  <c r="CQ29" s="218"/>
      <c r="CR29" s="117" t="s">
        <v>131</v>
      </c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219"/>
    </row>
    <row r="30" spans="1:112" ht="16.899999999999999" customHeight="1" x14ac:dyDescent="0.15">
      <c r="A30" s="132" t="s">
        <v>134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33"/>
      <c r="T30" s="220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  <c r="AL30" s="221"/>
      <c r="AM30" s="221"/>
      <c r="AN30" s="224" t="s">
        <v>132</v>
      </c>
      <c r="AO30" s="224"/>
      <c r="AP30" s="105"/>
      <c r="AQ30" s="225"/>
      <c r="AR30" s="226"/>
      <c r="AS30" s="226"/>
      <c r="AT30" s="226"/>
      <c r="AU30" s="226"/>
      <c r="AV30" s="226"/>
      <c r="AW30" s="226"/>
      <c r="AX30" s="226"/>
      <c r="AY30" s="226"/>
      <c r="AZ30" s="226"/>
      <c r="BA30" s="226"/>
      <c r="BB30" s="226"/>
      <c r="BC30" s="226"/>
      <c r="BD30" s="226"/>
      <c r="BE30" s="227"/>
      <c r="BF30" s="228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105" t="s">
        <v>135</v>
      </c>
      <c r="BU30" s="106"/>
      <c r="BV30" s="106"/>
      <c r="BW30" s="165">
        <f>IF(AQ34="","",ROUNDDOWN(AQ34*2/3,-3))</f>
        <v>0</v>
      </c>
      <c r="BX30" s="166"/>
      <c r="BY30" s="166"/>
      <c r="BZ30" s="166"/>
      <c r="CA30" s="166"/>
      <c r="CB30" s="166"/>
      <c r="CC30" s="166"/>
      <c r="CD30" s="166"/>
      <c r="CE30" s="166"/>
      <c r="CF30" s="166"/>
      <c r="CG30" s="166"/>
      <c r="CH30" s="166"/>
      <c r="CI30" s="166"/>
      <c r="CJ30" s="166"/>
      <c r="CK30" s="166"/>
      <c r="CL30" s="166"/>
      <c r="CM30" s="166"/>
      <c r="CN30" s="166"/>
      <c r="CO30" s="105" t="s">
        <v>135</v>
      </c>
      <c r="CP30" s="106"/>
      <c r="CQ30" s="106"/>
      <c r="CR30" s="161" t="s">
        <v>136</v>
      </c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2"/>
    </row>
    <row r="31" spans="1:112" ht="16.899999999999999" customHeight="1" x14ac:dyDescent="0.15">
      <c r="A31" s="132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33"/>
      <c r="T31" s="220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4" t="s">
        <v>132</v>
      </c>
      <c r="AO31" s="224"/>
      <c r="AP31" s="105"/>
      <c r="AQ31" s="225"/>
      <c r="AR31" s="226"/>
      <c r="AS31" s="226"/>
      <c r="AT31" s="226"/>
      <c r="AU31" s="226"/>
      <c r="AV31" s="226"/>
      <c r="AW31" s="226"/>
      <c r="AX31" s="226"/>
      <c r="AY31" s="226"/>
      <c r="AZ31" s="226"/>
      <c r="BA31" s="226"/>
      <c r="BB31" s="226"/>
      <c r="BC31" s="226"/>
      <c r="BD31" s="226"/>
      <c r="BE31" s="226"/>
      <c r="BF31" s="230"/>
      <c r="BG31" s="230"/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1"/>
      <c r="BT31" s="105" t="s">
        <v>135</v>
      </c>
      <c r="BU31" s="106"/>
      <c r="BV31" s="106"/>
      <c r="BW31" s="167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05"/>
      <c r="CP31" s="106"/>
      <c r="CQ31" s="106"/>
      <c r="CR31" s="161"/>
      <c r="CS31" s="161"/>
      <c r="CT31" s="161"/>
      <c r="CU31" s="161"/>
      <c r="CV31" s="161"/>
      <c r="CW31" s="161"/>
      <c r="CX31" s="161"/>
      <c r="CY31" s="161"/>
      <c r="CZ31" s="161"/>
      <c r="DA31" s="161"/>
      <c r="DB31" s="161"/>
      <c r="DC31" s="161"/>
      <c r="DD31" s="161"/>
      <c r="DE31" s="161"/>
      <c r="DF31" s="161"/>
      <c r="DG31" s="161"/>
      <c r="DH31" s="162"/>
    </row>
    <row r="32" spans="1:112" ht="16.899999999999999" customHeight="1" x14ac:dyDescent="0.15">
      <c r="A32" s="132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33"/>
      <c r="T32" s="220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4" t="s">
        <v>132</v>
      </c>
      <c r="AO32" s="224"/>
      <c r="AP32" s="105"/>
      <c r="AQ32" s="225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32"/>
      <c r="BG32" s="232"/>
      <c r="BH32" s="232"/>
      <c r="BI32" s="232"/>
      <c r="BJ32" s="232"/>
      <c r="BK32" s="232"/>
      <c r="BL32" s="232"/>
      <c r="BM32" s="232"/>
      <c r="BN32" s="232"/>
      <c r="BO32" s="232"/>
      <c r="BP32" s="232"/>
      <c r="BQ32" s="232"/>
      <c r="BR32" s="232"/>
      <c r="BS32" s="233"/>
      <c r="BT32" s="105" t="s">
        <v>135</v>
      </c>
      <c r="BU32" s="106"/>
      <c r="BV32" s="106"/>
      <c r="BW32" s="167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05"/>
      <c r="CP32" s="106"/>
      <c r="CQ32" s="106"/>
      <c r="CR32" s="161"/>
      <c r="CS32" s="161"/>
      <c r="CT32" s="161"/>
      <c r="CU32" s="161"/>
      <c r="CV32" s="161"/>
      <c r="CW32" s="161"/>
      <c r="CX32" s="161"/>
      <c r="CY32" s="161"/>
      <c r="CZ32" s="161"/>
      <c r="DA32" s="161"/>
      <c r="DB32" s="161"/>
      <c r="DC32" s="161"/>
      <c r="DD32" s="161"/>
      <c r="DE32" s="161"/>
      <c r="DF32" s="161"/>
      <c r="DG32" s="161"/>
      <c r="DH32" s="162"/>
    </row>
    <row r="33" spans="1:112" ht="16.899999999999999" customHeight="1" x14ac:dyDescent="0.15">
      <c r="A33" s="132"/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33"/>
      <c r="T33" s="220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4" t="s">
        <v>132</v>
      </c>
      <c r="AO33" s="224"/>
      <c r="AP33" s="105"/>
      <c r="AQ33" s="225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32"/>
      <c r="BG33" s="232"/>
      <c r="BH33" s="232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3"/>
      <c r="BT33" s="105" t="s">
        <v>135</v>
      </c>
      <c r="BU33" s="106"/>
      <c r="BV33" s="106"/>
      <c r="BW33" s="167"/>
      <c r="BX33" s="168"/>
      <c r="BY33" s="168"/>
      <c r="BZ33" s="168"/>
      <c r="CA33" s="168"/>
      <c r="CB33" s="168"/>
      <c r="CC33" s="168"/>
      <c r="CD33" s="168"/>
      <c r="CE33" s="168"/>
      <c r="CF33" s="168"/>
      <c r="CG33" s="168"/>
      <c r="CH33" s="168"/>
      <c r="CI33" s="168"/>
      <c r="CJ33" s="168"/>
      <c r="CK33" s="168"/>
      <c r="CL33" s="168"/>
      <c r="CM33" s="168"/>
      <c r="CN33" s="168"/>
      <c r="CO33" s="105"/>
      <c r="CP33" s="106"/>
      <c r="CQ33" s="106"/>
      <c r="CR33" s="161"/>
      <c r="CS33" s="161"/>
      <c r="CT33" s="161"/>
      <c r="CU33" s="161"/>
      <c r="CV33" s="161"/>
      <c r="CW33" s="161"/>
      <c r="CX33" s="161"/>
      <c r="CY33" s="161"/>
      <c r="CZ33" s="161"/>
      <c r="DA33" s="161"/>
      <c r="DB33" s="161"/>
      <c r="DC33" s="161"/>
      <c r="DD33" s="161"/>
      <c r="DE33" s="161"/>
      <c r="DF33" s="161"/>
      <c r="DG33" s="161"/>
      <c r="DH33" s="162"/>
    </row>
    <row r="34" spans="1:112" ht="16.899999999999999" customHeight="1" thickBot="1" x14ac:dyDescent="0.2">
      <c r="A34" s="134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 t="s">
        <v>133</v>
      </c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211">
        <f>IF(SUM(BF30:BS33)=0,0,SUM(BF30:BS33))</f>
        <v>0</v>
      </c>
      <c r="AR34" s="212"/>
      <c r="AS34" s="212"/>
      <c r="AT34" s="212"/>
      <c r="AU34" s="212"/>
      <c r="AV34" s="212"/>
      <c r="AW34" s="212"/>
      <c r="AX34" s="212"/>
      <c r="AY34" s="212"/>
      <c r="AZ34" s="212"/>
      <c r="BA34" s="212"/>
      <c r="BB34" s="212"/>
      <c r="BC34" s="212"/>
      <c r="BD34" s="212"/>
      <c r="BE34" s="212"/>
      <c r="BF34" s="212"/>
      <c r="BG34" s="212"/>
      <c r="BH34" s="212"/>
      <c r="BI34" s="212"/>
      <c r="BJ34" s="212"/>
      <c r="BK34" s="212"/>
      <c r="BL34" s="212"/>
      <c r="BM34" s="212"/>
      <c r="BN34" s="212"/>
      <c r="BO34" s="212"/>
      <c r="BP34" s="212"/>
      <c r="BQ34" s="212"/>
      <c r="BR34" s="212"/>
      <c r="BS34" s="212"/>
      <c r="BT34" s="107" t="s">
        <v>135</v>
      </c>
      <c r="BU34" s="108"/>
      <c r="BV34" s="108"/>
      <c r="BW34" s="169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07"/>
      <c r="CP34" s="108"/>
      <c r="CQ34" s="108"/>
      <c r="CR34" s="163"/>
      <c r="CS34" s="163"/>
      <c r="CT34" s="163"/>
      <c r="CU34" s="163"/>
      <c r="CV34" s="163"/>
      <c r="CW34" s="163"/>
      <c r="CX34" s="163"/>
      <c r="CY34" s="163"/>
      <c r="CZ34" s="163"/>
      <c r="DA34" s="163"/>
      <c r="DB34" s="163"/>
      <c r="DC34" s="163"/>
      <c r="DD34" s="163"/>
      <c r="DE34" s="163"/>
      <c r="DF34" s="163"/>
      <c r="DG34" s="163"/>
      <c r="DH34" s="164"/>
    </row>
    <row r="35" spans="1:112" ht="16.899999999999999" customHeight="1" x14ac:dyDescent="0.15">
      <c r="A35" s="136" t="s">
        <v>137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37"/>
      <c r="T35" s="234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119" t="s">
        <v>132</v>
      </c>
      <c r="AO35" s="119"/>
      <c r="AP35" s="120"/>
      <c r="AQ35" s="236"/>
      <c r="AR35" s="237"/>
      <c r="AS35" s="237"/>
      <c r="AT35" s="237"/>
      <c r="AU35" s="237"/>
      <c r="AV35" s="237"/>
      <c r="AW35" s="237"/>
      <c r="AX35" s="237"/>
      <c r="AY35" s="237"/>
      <c r="AZ35" s="237"/>
      <c r="BA35" s="237"/>
      <c r="BB35" s="237"/>
      <c r="BC35" s="237"/>
      <c r="BD35" s="237"/>
      <c r="BE35" s="237"/>
      <c r="BF35" s="238"/>
      <c r="BG35" s="239"/>
      <c r="BH35" s="239"/>
      <c r="BI35" s="239"/>
      <c r="BJ35" s="239"/>
      <c r="BK35" s="239"/>
      <c r="BL35" s="239"/>
      <c r="BM35" s="239"/>
      <c r="BN35" s="239"/>
      <c r="BO35" s="239"/>
      <c r="BP35" s="239"/>
      <c r="BQ35" s="239"/>
      <c r="BR35" s="239"/>
      <c r="BS35" s="239"/>
      <c r="BT35" s="120" t="s">
        <v>135</v>
      </c>
      <c r="BU35" s="129"/>
      <c r="BV35" s="129"/>
      <c r="BW35" s="252"/>
      <c r="BX35" s="253"/>
      <c r="BY35" s="253"/>
      <c r="BZ35" s="253"/>
      <c r="CA35" s="253"/>
      <c r="CB35" s="253"/>
      <c r="CC35" s="253"/>
      <c r="CD35" s="253"/>
      <c r="CE35" s="253"/>
      <c r="CF35" s="253"/>
      <c r="CG35" s="253"/>
      <c r="CH35" s="253"/>
      <c r="CI35" s="253"/>
      <c r="CJ35" s="253"/>
      <c r="CK35" s="253"/>
      <c r="CL35" s="253"/>
      <c r="CM35" s="253"/>
      <c r="CN35" s="253"/>
      <c r="CO35" s="120" t="s">
        <v>135</v>
      </c>
      <c r="CP35" s="129"/>
      <c r="CQ35" s="129"/>
      <c r="CR35" s="159" t="s">
        <v>138</v>
      </c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60"/>
    </row>
    <row r="36" spans="1:112" ht="16.899999999999999" customHeight="1" x14ac:dyDescent="0.15">
      <c r="A36" s="132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33"/>
      <c r="T36" s="220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221"/>
      <c r="AH36" s="221"/>
      <c r="AI36" s="221"/>
      <c r="AJ36" s="221"/>
      <c r="AK36" s="221"/>
      <c r="AL36" s="221"/>
      <c r="AM36" s="221"/>
      <c r="AN36" s="224" t="s">
        <v>132</v>
      </c>
      <c r="AO36" s="224"/>
      <c r="AP36" s="105"/>
      <c r="AQ36" s="225"/>
      <c r="AR36" s="226"/>
      <c r="AS36" s="226"/>
      <c r="AT36" s="226"/>
      <c r="AU36" s="226"/>
      <c r="AV36" s="226"/>
      <c r="AW36" s="226"/>
      <c r="AX36" s="226"/>
      <c r="AY36" s="226"/>
      <c r="AZ36" s="226"/>
      <c r="BA36" s="226"/>
      <c r="BB36" s="226"/>
      <c r="BC36" s="226"/>
      <c r="BD36" s="226"/>
      <c r="BE36" s="226"/>
      <c r="BF36" s="228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105" t="s">
        <v>135</v>
      </c>
      <c r="BU36" s="106"/>
      <c r="BV36" s="106"/>
      <c r="BW36" s="254"/>
      <c r="BX36" s="255"/>
      <c r="BY36" s="255"/>
      <c r="BZ36" s="255"/>
      <c r="CA36" s="255"/>
      <c r="CB36" s="255"/>
      <c r="CC36" s="255"/>
      <c r="CD36" s="255"/>
      <c r="CE36" s="255"/>
      <c r="CF36" s="255"/>
      <c r="CG36" s="255"/>
      <c r="CH36" s="255"/>
      <c r="CI36" s="255"/>
      <c r="CJ36" s="255"/>
      <c r="CK36" s="255"/>
      <c r="CL36" s="255"/>
      <c r="CM36" s="255"/>
      <c r="CN36" s="255"/>
      <c r="CO36" s="105"/>
      <c r="CP36" s="106"/>
      <c r="CQ36" s="106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2"/>
    </row>
    <row r="37" spans="1:112" ht="16.899999999999999" customHeight="1" thickBot="1" x14ac:dyDescent="0.2">
      <c r="A37" s="134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242" t="s">
        <v>133</v>
      </c>
      <c r="U37" s="242"/>
      <c r="V37" s="242"/>
      <c r="W37" s="242"/>
      <c r="X37" s="242"/>
      <c r="Y37" s="242"/>
      <c r="Z37" s="242"/>
      <c r="AA37" s="242"/>
      <c r="AB37" s="242"/>
      <c r="AC37" s="242"/>
      <c r="AD37" s="242"/>
      <c r="AE37" s="242"/>
      <c r="AF37" s="242"/>
      <c r="AG37" s="242"/>
      <c r="AH37" s="242"/>
      <c r="AI37" s="242"/>
      <c r="AJ37" s="242"/>
      <c r="AK37" s="242"/>
      <c r="AL37" s="242"/>
      <c r="AM37" s="242"/>
      <c r="AN37" s="242"/>
      <c r="AO37" s="242"/>
      <c r="AP37" s="242"/>
      <c r="AQ37" s="211">
        <f>IF(SUM(BF35:BS36)=0,0,SUM(BF35:BS36))</f>
        <v>0</v>
      </c>
      <c r="AR37" s="212"/>
      <c r="AS37" s="212"/>
      <c r="AT37" s="212"/>
      <c r="AU37" s="212"/>
      <c r="AV37" s="212"/>
      <c r="AW37" s="212"/>
      <c r="AX37" s="212"/>
      <c r="AY37" s="212"/>
      <c r="AZ37" s="212"/>
      <c r="BA37" s="212"/>
      <c r="BB37" s="212"/>
      <c r="BC37" s="212"/>
      <c r="BD37" s="212"/>
      <c r="BE37" s="212"/>
      <c r="BF37" s="212"/>
      <c r="BG37" s="212"/>
      <c r="BH37" s="212"/>
      <c r="BI37" s="212"/>
      <c r="BJ37" s="212"/>
      <c r="BK37" s="212"/>
      <c r="BL37" s="212"/>
      <c r="BM37" s="212"/>
      <c r="BN37" s="212"/>
      <c r="BO37" s="212"/>
      <c r="BP37" s="212"/>
      <c r="BQ37" s="212"/>
      <c r="BR37" s="212"/>
      <c r="BS37" s="212"/>
      <c r="BT37" s="107" t="s">
        <v>135</v>
      </c>
      <c r="BU37" s="108"/>
      <c r="BV37" s="108"/>
      <c r="BW37" s="256"/>
      <c r="BX37" s="257"/>
      <c r="BY37" s="257"/>
      <c r="BZ37" s="257"/>
      <c r="CA37" s="257"/>
      <c r="CB37" s="257"/>
      <c r="CC37" s="257"/>
      <c r="CD37" s="257"/>
      <c r="CE37" s="257"/>
      <c r="CF37" s="257"/>
      <c r="CG37" s="257"/>
      <c r="CH37" s="257"/>
      <c r="CI37" s="257"/>
      <c r="CJ37" s="257"/>
      <c r="CK37" s="257"/>
      <c r="CL37" s="257"/>
      <c r="CM37" s="257"/>
      <c r="CN37" s="257"/>
      <c r="CO37" s="107"/>
      <c r="CP37" s="108"/>
      <c r="CQ37" s="108"/>
      <c r="CR37" s="163"/>
      <c r="CS37" s="163"/>
      <c r="CT37" s="163"/>
      <c r="CU37" s="163"/>
      <c r="CV37" s="163"/>
      <c r="CW37" s="163"/>
      <c r="CX37" s="163"/>
      <c r="CY37" s="163"/>
      <c r="CZ37" s="163"/>
      <c r="DA37" s="163"/>
      <c r="DB37" s="163"/>
      <c r="DC37" s="163"/>
      <c r="DD37" s="163"/>
      <c r="DE37" s="163"/>
      <c r="DF37" s="163"/>
      <c r="DG37" s="163"/>
      <c r="DH37" s="164"/>
    </row>
    <row r="38" spans="1:112" ht="22.15" customHeight="1" thickBot="1" x14ac:dyDescent="0.2">
      <c r="A38" s="245" t="s">
        <v>163</v>
      </c>
      <c r="B38" s="246"/>
      <c r="C38" s="246"/>
      <c r="D38" s="246"/>
      <c r="E38" s="246"/>
      <c r="F38" s="246"/>
      <c r="G38" s="246"/>
      <c r="H38" s="246"/>
      <c r="I38" s="246"/>
      <c r="J38" s="246"/>
      <c r="K38" s="246"/>
      <c r="L38" s="246"/>
      <c r="M38" s="246"/>
      <c r="N38" s="246"/>
      <c r="O38" s="246"/>
      <c r="P38" s="246"/>
      <c r="Q38" s="246"/>
      <c r="R38" s="246"/>
      <c r="S38" s="246"/>
      <c r="T38" s="246"/>
      <c r="U38" s="246"/>
      <c r="V38" s="246"/>
      <c r="W38" s="246"/>
      <c r="X38" s="246"/>
      <c r="Y38" s="246"/>
      <c r="Z38" s="246"/>
      <c r="AA38" s="246"/>
      <c r="AB38" s="246"/>
      <c r="AC38" s="246"/>
      <c r="AD38" s="246"/>
      <c r="AE38" s="246"/>
      <c r="AF38" s="246"/>
      <c r="AG38" s="246"/>
      <c r="AH38" s="246"/>
      <c r="AI38" s="246"/>
      <c r="AJ38" s="246"/>
      <c r="AK38" s="246"/>
      <c r="AL38" s="246"/>
      <c r="AM38" s="246"/>
      <c r="AN38" s="246"/>
      <c r="AO38" s="246"/>
      <c r="AP38" s="246"/>
      <c r="AQ38" s="213">
        <f>AQ34+AQ37</f>
        <v>0</v>
      </c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47" t="s">
        <v>155</v>
      </c>
      <c r="BU38" s="247"/>
      <c r="BV38" s="248"/>
      <c r="BW38" s="249">
        <f>IF(BW30+BW35=0,0,IF(BW30+BW35&gt;300000,300000,BW30+BW35))</f>
        <v>0</v>
      </c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50"/>
      <c r="CO38" s="205" t="s">
        <v>135</v>
      </c>
      <c r="CP38" s="251"/>
      <c r="CQ38" s="251"/>
      <c r="CR38" s="243" t="s">
        <v>29</v>
      </c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  <c r="DE38" s="243"/>
      <c r="DF38" s="243"/>
      <c r="DG38" s="243"/>
      <c r="DH38" s="244"/>
    </row>
    <row r="39" spans="1:112" ht="16.899999999999999" customHeight="1" x14ac:dyDescent="0.15">
      <c r="A39" s="136" t="s">
        <v>139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37"/>
      <c r="T39" s="234"/>
      <c r="U39" s="235"/>
      <c r="V39" s="235"/>
      <c r="W39" s="235"/>
      <c r="X39" s="235"/>
      <c r="Y39" s="235"/>
      <c r="Z39" s="235"/>
      <c r="AA39" s="235"/>
      <c r="AB39" s="235"/>
      <c r="AC39" s="235"/>
      <c r="AD39" s="235"/>
      <c r="AE39" s="235"/>
      <c r="AF39" s="235"/>
      <c r="AG39" s="235"/>
      <c r="AH39" s="235"/>
      <c r="AI39" s="235"/>
      <c r="AJ39" s="235"/>
      <c r="AK39" s="235"/>
      <c r="AL39" s="235"/>
      <c r="AM39" s="235"/>
      <c r="AN39" s="119" t="s">
        <v>132</v>
      </c>
      <c r="AO39" s="119"/>
      <c r="AP39" s="120"/>
      <c r="AQ39" s="236"/>
      <c r="AR39" s="237"/>
      <c r="AS39" s="237"/>
      <c r="AT39" s="237"/>
      <c r="AU39" s="237"/>
      <c r="AV39" s="237"/>
      <c r="AW39" s="237"/>
      <c r="AX39" s="237"/>
      <c r="AY39" s="237"/>
      <c r="AZ39" s="237"/>
      <c r="BA39" s="237"/>
      <c r="BB39" s="237"/>
      <c r="BC39" s="237"/>
      <c r="BD39" s="237"/>
      <c r="BE39" s="237"/>
      <c r="BF39" s="238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39"/>
      <c r="BR39" s="239"/>
      <c r="BS39" s="239"/>
      <c r="BT39" s="120" t="s">
        <v>135</v>
      </c>
      <c r="BU39" s="129"/>
      <c r="BV39" s="129"/>
      <c r="BW39" s="111">
        <f>IF(AQ41=0,0,ROUND(AQ41*2/3,-3))</f>
        <v>0</v>
      </c>
      <c r="BX39" s="112"/>
      <c r="BY39" s="112"/>
      <c r="BZ39" s="112"/>
      <c r="CA39" s="112"/>
      <c r="CB39" s="112"/>
      <c r="CC39" s="112"/>
      <c r="CD39" s="112"/>
      <c r="CE39" s="112"/>
      <c r="CF39" s="112"/>
      <c r="CG39" s="112"/>
      <c r="CH39" s="112"/>
      <c r="CI39" s="112"/>
      <c r="CJ39" s="112"/>
      <c r="CK39" s="112"/>
      <c r="CL39" s="112"/>
      <c r="CM39" s="112"/>
      <c r="CN39" s="112"/>
      <c r="CO39" s="117" t="s">
        <v>135</v>
      </c>
      <c r="CP39" s="117"/>
      <c r="CQ39" s="118"/>
      <c r="CR39" s="159" t="s">
        <v>140</v>
      </c>
      <c r="CS39" s="159"/>
      <c r="CT39" s="159"/>
      <c r="CU39" s="159"/>
      <c r="CV39" s="159"/>
      <c r="CW39" s="159"/>
      <c r="CX39" s="159"/>
      <c r="CY39" s="159"/>
      <c r="CZ39" s="159"/>
      <c r="DA39" s="159"/>
      <c r="DB39" s="159"/>
      <c r="DC39" s="159"/>
      <c r="DD39" s="159"/>
      <c r="DE39" s="159"/>
      <c r="DF39" s="159"/>
      <c r="DG39" s="159"/>
      <c r="DH39" s="160"/>
    </row>
    <row r="40" spans="1:112" ht="16.899999999999999" customHeight="1" x14ac:dyDescent="0.15">
      <c r="A40" s="132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33"/>
      <c r="T40" s="234"/>
      <c r="U40" s="235"/>
      <c r="V40" s="235"/>
      <c r="W40" s="235"/>
      <c r="X40" s="235"/>
      <c r="Y40" s="235"/>
      <c r="Z40" s="235"/>
      <c r="AA40" s="235"/>
      <c r="AB40" s="235"/>
      <c r="AC40" s="235"/>
      <c r="AD40" s="235"/>
      <c r="AE40" s="235"/>
      <c r="AF40" s="235"/>
      <c r="AG40" s="235"/>
      <c r="AH40" s="235"/>
      <c r="AI40" s="235"/>
      <c r="AJ40" s="235"/>
      <c r="AK40" s="235"/>
      <c r="AL40" s="235"/>
      <c r="AM40" s="235"/>
      <c r="AN40" s="119" t="s">
        <v>132</v>
      </c>
      <c r="AO40" s="119"/>
      <c r="AP40" s="120"/>
      <c r="AQ40" s="225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8"/>
      <c r="BG40" s="229"/>
      <c r="BH40" s="229"/>
      <c r="BI40" s="229"/>
      <c r="BJ40" s="229"/>
      <c r="BK40" s="229"/>
      <c r="BL40" s="229"/>
      <c r="BM40" s="229"/>
      <c r="BN40" s="229"/>
      <c r="BO40" s="229"/>
      <c r="BP40" s="229"/>
      <c r="BQ40" s="229"/>
      <c r="BR40" s="229"/>
      <c r="BS40" s="229"/>
      <c r="BT40" s="105" t="s">
        <v>135</v>
      </c>
      <c r="BU40" s="106"/>
      <c r="BV40" s="106"/>
      <c r="BW40" s="113"/>
      <c r="BX40" s="114"/>
      <c r="BY40" s="114"/>
      <c r="BZ40" s="114"/>
      <c r="CA40" s="114"/>
      <c r="CB40" s="114"/>
      <c r="CC40" s="114"/>
      <c r="CD40" s="114"/>
      <c r="CE40" s="114"/>
      <c r="CF40" s="114"/>
      <c r="CG40" s="114"/>
      <c r="CH40" s="114"/>
      <c r="CI40" s="114"/>
      <c r="CJ40" s="114"/>
      <c r="CK40" s="114"/>
      <c r="CL40" s="114"/>
      <c r="CM40" s="114"/>
      <c r="CN40" s="114"/>
      <c r="CO40" s="119"/>
      <c r="CP40" s="119"/>
      <c r="CQ40" s="120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2"/>
    </row>
    <row r="41" spans="1:112" ht="16.899999999999999" customHeight="1" thickBot="1" x14ac:dyDescent="0.2">
      <c r="A41" s="134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242" t="s">
        <v>133</v>
      </c>
      <c r="U41" s="242"/>
      <c r="V41" s="242"/>
      <c r="W41" s="242"/>
      <c r="X41" s="242"/>
      <c r="Y41" s="242"/>
      <c r="Z41" s="242"/>
      <c r="AA41" s="242"/>
      <c r="AB41" s="242"/>
      <c r="AC41" s="242"/>
      <c r="AD41" s="242"/>
      <c r="AE41" s="242"/>
      <c r="AF41" s="242"/>
      <c r="AG41" s="242"/>
      <c r="AH41" s="242"/>
      <c r="AI41" s="242"/>
      <c r="AJ41" s="242"/>
      <c r="AK41" s="242"/>
      <c r="AL41" s="242"/>
      <c r="AM41" s="242"/>
      <c r="AN41" s="242"/>
      <c r="AO41" s="242"/>
      <c r="AP41" s="242"/>
      <c r="AQ41" s="211">
        <f>BF39+BF40</f>
        <v>0</v>
      </c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  <c r="BR41" s="212"/>
      <c r="BS41" s="212"/>
      <c r="BT41" s="107" t="s">
        <v>135</v>
      </c>
      <c r="BU41" s="108"/>
      <c r="BV41" s="108"/>
      <c r="BW41" s="240">
        <f>(IF(BW39=0,0,IF(BW39&gt;100000,100000,BW39)))</f>
        <v>0</v>
      </c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09" t="s">
        <v>179</v>
      </c>
      <c r="CP41" s="209"/>
      <c r="CQ41" s="210"/>
      <c r="CR41" s="163"/>
      <c r="CS41" s="163"/>
      <c r="CT41" s="163"/>
      <c r="CU41" s="163"/>
      <c r="CV41" s="163"/>
      <c r="CW41" s="163"/>
      <c r="CX41" s="163"/>
      <c r="CY41" s="163"/>
      <c r="CZ41" s="163"/>
      <c r="DA41" s="163"/>
      <c r="DB41" s="163"/>
      <c r="DC41" s="163"/>
      <c r="DD41" s="163"/>
      <c r="DE41" s="163"/>
      <c r="DF41" s="163"/>
      <c r="DG41" s="163"/>
      <c r="DH41" s="164"/>
    </row>
    <row r="42" spans="1:112" ht="16.899999999999999" customHeight="1" thickBot="1" x14ac:dyDescent="0.2">
      <c r="A42" s="94"/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203" t="s">
        <v>180</v>
      </c>
      <c r="BG42" s="204"/>
      <c r="BH42" s="204"/>
      <c r="BI42" s="204"/>
      <c r="BJ42" s="204"/>
      <c r="BK42" s="204"/>
      <c r="BL42" s="204"/>
      <c r="BM42" s="204"/>
      <c r="BN42" s="204"/>
      <c r="BO42" s="204"/>
      <c r="BP42" s="204"/>
      <c r="BQ42" s="204"/>
      <c r="BR42" s="204"/>
      <c r="BS42" s="204"/>
      <c r="BT42" s="204"/>
      <c r="BU42" s="204"/>
      <c r="BV42" s="205"/>
      <c r="BW42" s="207" t="str">
        <f>IF(BW38+BW41=0,"",BW38+BW41)</f>
        <v/>
      </c>
      <c r="BX42" s="208"/>
      <c r="BY42" s="208"/>
      <c r="BZ42" s="208"/>
      <c r="CA42" s="208"/>
      <c r="CB42" s="208"/>
      <c r="CC42" s="208"/>
      <c r="CD42" s="208"/>
      <c r="CE42" s="208"/>
      <c r="CF42" s="208"/>
      <c r="CG42" s="208"/>
      <c r="CH42" s="208"/>
      <c r="CI42" s="208"/>
      <c r="CJ42" s="208"/>
      <c r="CK42" s="208"/>
      <c r="CL42" s="208"/>
      <c r="CM42" s="208"/>
      <c r="CN42" s="208"/>
      <c r="CO42" s="204" t="s">
        <v>179</v>
      </c>
      <c r="CP42" s="204"/>
      <c r="CQ42" s="206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</row>
    <row r="43" spans="1:112" ht="16.899999999999999" customHeight="1" x14ac:dyDescent="0.15">
      <c r="A43" s="189" t="s">
        <v>5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</row>
    <row r="44" spans="1:112" ht="16.899999999999999" customHeight="1" x14ac:dyDescent="0.15">
      <c r="G44" s="200" t="s">
        <v>156</v>
      </c>
      <c r="H44" s="200"/>
      <c r="I44" s="200"/>
      <c r="J44" s="200"/>
      <c r="K44" s="200"/>
      <c r="L44" s="200"/>
      <c r="M44" s="87"/>
      <c r="N44" s="87"/>
      <c r="O44" s="87"/>
      <c r="P44" s="87"/>
      <c r="Q44" s="200" t="s">
        <v>157</v>
      </c>
      <c r="R44" s="200"/>
      <c r="S44" s="200"/>
      <c r="T44" s="200"/>
      <c r="U44" s="200"/>
      <c r="V44" s="201"/>
      <c r="W44" s="201"/>
      <c r="X44" s="201"/>
      <c r="Y44" s="201"/>
      <c r="Z44" s="201"/>
      <c r="AA44" s="200" t="s">
        <v>158</v>
      </c>
      <c r="AB44" s="200"/>
      <c r="AC44" s="200"/>
      <c r="AD44" s="200"/>
      <c r="AE44" s="201"/>
      <c r="AF44" s="201"/>
      <c r="AG44" s="201"/>
      <c r="AH44" s="201"/>
      <c r="AI44" s="201"/>
      <c r="AJ44" s="200" t="s">
        <v>112</v>
      </c>
      <c r="AK44" s="200"/>
      <c r="AL44" s="200"/>
      <c r="AM44" s="200"/>
      <c r="AN44" s="201"/>
      <c r="AO44" s="201"/>
      <c r="AP44" s="201"/>
      <c r="AQ44" s="201"/>
      <c r="AR44" s="201"/>
      <c r="AS44" s="202" t="s">
        <v>162</v>
      </c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88"/>
      <c r="BW44" s="88"/>
    </row>
    <row r="45" spans="1:112" ht="16.899999999999999" customHeight="1" x14ac:dyDescent="0.15">
      <c r="G45" s="200" t="s">
        <v>160</v>
      </c>
      <c r="H45" s="200"/>
      <c r="I45" s="200"/>
      <c r="J45" s="200"/>
      <c r="K45" s="200"/>
      <c r="L45" s="200"/>
      <c r="M45" s="87"/>
      <c r="N45" s="87"/>
      <c r="O45" s="87"/>
      <c r="P45" s="87"/>
      <c r="Q45" s="200" t="s">
        <v>157</v>
      </c>
      <c r="R45" s="200"/>
      <c r="S45" s="200"/>
      <c r="T45" s="200"/>
      <c r="U45" s="200"/>
      <c r="V45" s="201"/>
      <c r="W45" s="201"/>
      <c r="X45" s="201"/>
      <c r="Y45" s="201"/>
      <c r="Z45" s="201"/>
      <c r="AA45" s="200" t="s">
        <v>158</v>
      </c>
      <c r="AB45" s="200"/>
      <c r="AC45" s="200"/>
      <c r="AD45" s="200"/>
      <c r="AE45" s="201"/>
      <c r="AF45" s="201"/>
      <c r="AG45" s="201"/>
      <c r="AH45" s="201"/>
      <c r="AI45" s="201"/>
      <c r="AJ45" s="200" t="s">
        <v>159</v>
      </c>
      <c r="AK45" s="200"/>
      <c r="AL45" s="200"/>
      <c r="AM45" s="200"/>
      <c r="AN45" s="201"/>
      <c r="AO45" s="201"/>
      <c r="AP45" s="201"/>
      <c r="AQ45" s="201"/>
      <c r="AR45" s="201"/>
      <c r="AS45" s="202" t="s">
        <v>161</v>
      </c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88"/>
    </row>
    <row r="46" spans="1:112" ht="16.899999999999999" customHeight="1" x14ac:dyDescent="0.15">
      <c r="A46" s="190" t="s">
        <v>6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</row>
    <row r="47" spans="1:112" ht="16.899999999999999" customHeight="1" x14ac:dyDescent="0.15">
      <c r="E47" s="190" t="s">
        <v>168</v>
      </c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  <c r="BX47" s="190"/>
      <c r="BY47" s="190"/>
      <c r="BZ47" s="190"/>
      <c r="CA47" s="190"/>
      <c r="CB47" s="190"/>
    </row>
  </sheetData>
  <sheetProtection sheet="1" objects="1" scenarios="1"/>
  <mergeCells count="148">
    <mergeCell ref="AN45:AR45"/>
    <mergeCell ref="CR39:DH41"/>
    <mergeCell ref="CR38:DH38"/>
    <mergeCell ref="A38:AP38"/>
    <mergeCell ref="BT38:BV38"/>
    <mergeCell ref="BW38:CN38"/>
    <mergeCell ref="CO38:CQ38"/>
    <mergeCell ref="BT36:BV36"/>
    <mergeCell ref="T37:AP37"/>
    <mergeCell ref="BT37:BV37"/>
    <mergeCell ref="BW35:CN37"/>
    <mergeCell ref="CO35:CQ37"/>
    <mergeCell ref="CR35:DH37"/>
    <mergeCell ref="T36:AM36"/>
    <mergeCell ref="AN36:AP36"/>
    <mergeCell ref="AQ36:AV36"/>
    <mergeCell ref="AW36:BE36"/>
    <mergeCell ref="BF36:BS36"/>
    <mergeCell ref="A39:S41"/>
    <mergeCell ref="T39:AM39"/>
    <mergeCell ref="AN39:AP39"/>
    <mergeCell ref="AQ39:AV39"/>
    <mergeCell ref="AW39:BE39"/>
    <mergeCell ref="BF39:BS39"/>
    <mergeCell ref="A46:M46"/>
    <mergeCell ref="E47:CB47"/>
    <mergeCell ref="L13:P13"/>
    <mergeCell ref="Q13:U13"/>
    <mergeCell ref="V13:Y13"/>
    <mergeCell ref="Z13:AD13"/>
    <mergeCell ref="AE13:AH13"/>
    <mergeCell ref="AI13:AM13"/>
    <mergeCell ref="G45:L45"/>
    <mergeCell ref="Q45:U45"/>
    <mergeCell ref="V45:Z45"/>
    <mergeCell ref="AA45:AD45"/>
    <mergeCell ref="AE45:AI45"/>
    <mergeCell ref="AJ45:AM45"/>
    <mergeCell ref="BT41:BV41"/>
    <mergeCell ref="A43:AA43"/>
    <mergeCell ref="G44:L44"/>
    <mergeCell ref="Q44:U44"/>
    <mergeCell ref="V44:Z44"/>
    <mergeCell ref="AA44:AD44"/>
    <mergeCell ref="AE44:AI44"/>
    <mergeCell ref="AJ44:AM44"/>
    <mergeCell ref="AN44:AR44"/>
    <mergeCell ref="BP13:BV13"/>
    <mergeCell ref="BT39:BV39"/>
    <mergeCell ref="BW41:CN41"/>
    <mergeCell ref="BW39:CN40"/>
    <mergeCell ref="T40:AM40"/>
    <mergeCell ref="AN40:AP40"/>
    <mergeCell ref="AQ40:AV40"/>
    <mergeCell ref="AW40:BE40"/>
    <mergeCell ref="BF40:BS40"/>
    <mergeCell ref="BT40:BV40"/>
    <mergeCell ref="T41:AP41"/>
    <mergeCell ref="BF33:BS33"/>
    <mergeCell ref="BT33:BV33"/>
    <mergeCell ref="T34:AP34"/>
    <mergeCell ref="BT34:BV34"/>
    <mergeCell ref="A35:S37"/>
    <mergeCell ref="T35:AM35"/>
    <mergeCell ref="AN35:AP35"/>
    <mergeCell ref="AQ35:AV35"/>
    <mergeCell ref="AW35:BE35"/>
    <mergeCell ref="BF35:BS35"/>
    <mergeCell ref="BT35:BV35"/>
    <mergeCell ref="AN30:AP30"/>
    <mergeCell ref="AQ30:AV30"/>
    <mergeCell ref="AW30:BE30"/>
    <mergeCell ref="BF30:BS30"/>
    <mergeCell ref="BT30:BV30"/>
    <mergeCell ref="BW30:CN34"/>
    <mergeCell ref="CO30:CQ34"/>
    <mergeCell ref="CR30:DH34"/>
    <mergeCell ref="T31:AM31"/>
    <mergeCell ref="AN31:AP31"/>
    <mergeCell ref="AQ31:AV31"/>
    <mergeCell ref="AW31:BE31"/>
    <mergeCell ref="BF31:BS31"/>
    <mergeCell ref="BT31:BV31"/>
    <mergeCell ref="T32:AM32"/>
    <mergeCell ref="AN32:AP32"/>
    <mergeCell ref="AQ32:AV32"/>
    <mergeCell ref="AW32:BE32"/>
    <mergeCell ref="BF32:BS32"/>
    <mergeCell ref="BT32:BV32"/>
    <mergeCell ref="T33:AM33"/>
    <mergeCell ref="AN33:AP33"/>
    <mergeCell ref="AQ33:AV33"/>
    <mergeCell ref="AW33:BE33"/>
    <mergeCell ref="A21:AA21"/>
    <mergeCell ref="C6:AQ6"/>
    <mergeCell ref="AM8:CT8"/>
    <mergeCell ref="AS10:AX10"/>
    <mergeCell ref="BA10:BM10"/>
    <mergeCell ref="AS11:AX11"/>
    <mergeCell ref="F19:AC19"/>
    <mergeCell ref="D22:DF22"/>
    <mergeCell ref="D23:DF23"/>
    <mergeCell ref="DA11:DC11"/>
    <mergeCell ref="BC13:BK13"/>
    <mergeCell ref="BN10:CZ10"/>
    <mergeCell ref="BA11:BO11"/>
    <mergeCell ref="BP11:BS11"/>
    <mergeCell ref="BU11:CB11"/>
    <mergeCell ref="CC11:CZ11"/>
    <mergeCell ref="AD19:AF19"/>
    <mergeCell ref="AG19:BM19"/>
    <mergeCell ref="BN19:BT19"/>
    <mergeCell ref="A16:DH16"/>
    <mergeCell ref="A17:T17"/>
    <mergeCell ref="A2:DH2"/>
    <mergeCell ref="BO4:BW4"/>
    <mergeCell ref="CM4:CP4"/>
    <mergeCell ref="CV4:CY4"/>
    <mergeCell ref="BL13:BO13"/>
    <mergeCell ref="AN13:BB13"/>
    <mergeCell ref="CD4:CG4"/>
    <mergeCell ref="BX4:CC4"/>
    <mergeCell ref="CH4:CL4"/>
    <mergeCell ref="CQ4:CU4"/>
    <mergeCell ref="AS44:BU44"/>
    <mergeCell ref="BW13:DE13"/>
    <mergeCell ref="AS45:BV45"/>
    <mergeCell ref="BF42:BV42"/>
    <mergeCell ref="CO42:CQ42"/>
    <mergeCell ref="BW42:CN42"/>
    <mergeCell ref="CO41:CQ41"/>
    <mergeCell ref="CO39:CQ40"/>
    <mergeCell ref="AQ34:BS34"/>
    <mergeCell ref="AQ37:BS37"/>
    <mergeCell ref="AQ38:BS38"/>
    <mergeCell ref="AQ41:BS41"/>
    <mergeCell ref="D24:DF24"/>
    <mergeCell ref="D25:DF25"/>
    <mergeCell ref="A27:AM27"/>
    <mergeCell ref="A29:S29"/>
    <mergeCell ref="T29:AP29"/>
    <mergeCell ref="AQ29:AV29"/>
    <mergeCell ref="AW29:BE29"/>
    <mergeCell ref="BF29:BV29"/>
    <mergeCell ref="BW29:CQ29"/>
    <mergeCell ref="CR29:DH29"/>
    <mergeCell ref="A30:S34"/>
    <mergeCell ref="T30:AM30"/>
  </mergeCells>
  <phoneticPr fontId="2"/>
  <pageMargins left="0.55118110236220474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view="pageBreakPreview" zoomScaleNormal="100" workbookViewId="0">
      <selection activeCell="E11" sqref="E11"/>
    </sheetView>
  </sheetViews>
  <sheetFormatPr defaultRowHeight="13.5" x14ac:dyDescent="0.15"/>
  <cols>
    <col min="1" max="1" width="7.125" style="4" customWidth="1"/>
    <col min="2" max="2" width="8" style="4" customWidth="1"/>
    <col min="3" max="3" width="9" style="4" customWidth="1"/>
    <col min="4" max="4" width="9.625" style="4" customWidth="1"/>
    <col min="5" max="5" width="10.375" style="10" customWidth="1"/>
    <col min="6" max="6" width="11.125" style="10" customWidth="1"/>
    <col min="7" max="8" width="15.625" style="10" customWidth="1"/>
    <col min="9" max="9" width="12.625" style="10" customWidth="1"/>
    <col min="10" max="10" width="9" style="3"/>
    <col min="11" max="16384" width="9" style="4"/>
  </cols>
  <sheetData>
    <row r="1" spans="1:11" ht="15" customHeight="1" x14ac:dyDescent="0.15">
      <c r="A1" s="1"/>
      <c r="B1" s="1"/>
      <c r="C1" s="1"/>
      <c r="D1" s="1"/>
      <c r="E1" s="2"/>
      <c r="F1" s="2"/>
      <c r="G1" s="2"/>
      <c r="H1" s="2"/>
      <c r="I1" s="2"/>
    </row>
    <row r="2" spans="1:11" ht="20.25" customHeight="1" x14ac:dyDescent="0.2">
      <c r="A2" s="1"/>
      <c r="B2" s="1"/>
      <c r="C2" s="5" t="s">
        <v>0</v>
      </c>
      <c r="D2" s="1"/>
      <c r="E2" s="6"/>
      <c r="F2" s="6"/>
      <c r="G2" s="6"/>
      <c r="H2" s="6"/>
      <c r="I2" s="6"/>
    </row>
    <row r="3" spans="1:11" ht="15" customHeight="1" x14ac:dyDescent="0.15">
      <c r="A3" s="1"/>
      <c r="B3" s="1"/>
      <c r="C3" s="1"/>
      <c r="D3" s="1"/>
      <c r="E3" s="2"/>
      <c r="F3" s="2"/>
      <c r="G3" s="2"/>
      <c r="H3" s="2"/>
      <c r="I3" s="2"/>
    </row>
    <row r="4" spans="1:11" ht="15" customHeight="1" x14ac:dyDescent="0.15">
      <c r="A4" s="1"/>
      <c r="B4" s="1"/>
      <c r="C4" s="1"/>
      <c r="D4" s="1"/>
      <c r="E4" s="2"/>
      <c r="F4" s="2"/>
      <c r="G4" s="2"/>
      <c r="H4" s="20" t="s">
        <v>142</v>
      </c>
      <c r="I4" s="2"/>
    </row>
    <row r="5" spans="1:11" ht="15" customHeight="1" x14ac:dyDescent="0.15">
      <c r="A5" s="1"/>
      <c r="B5" s="1"/>
      <c r="C5" s="1"/>
      <c r="D5" s="1"/>
      <c r="E5" s="2"/>
      <c r="F5" s="2"/>
      <c r="G5" s="2"/>
      <c r="H5" s="2"/>
      <c r="I5" s="2"/>
    </row>
    <row r="6" spans="1:11" ht="15" customHeight="1" x14ac:dyDescent="0.15">
      <c r="A6" s="8" t="s">
        <v>88</v>
      </c>
      <c r="C6" s="1"/>
      <c r="D6" s="1"/>
      <c r="E6" s="2"/>
      <c r="F6" s="2"/>
      <c r="G6" s="2"/>
      <c r="H6" s="2"/>
      <c r="I6" s="2"/>
    </row>
    <row r="7" spans="1:11" ht="15" customHeight="1" x14ac:dyDescent="0.15">
      <c r="A7" s="1"/>
      <c r="B7" s="8"/>
      <c r="C7" s="1"/>
      <c r="D7" s="1"/>
      <c r="E7" s="2"/>
      <c r="F7" s="2"/>
      <c r="G7" s="2"/>
      <c r="H7" s="2"/>
      <c r="I7" s="2"/>
    </row>
    <row r="8" spans="1:11" ht="15" customHeight="1" x14ac:dyDescent="0.15">
      <c r="A8" s="1"/>
      <c r="B8" s="8"/>
      <c r="C8" s="1"/>
      <c r="D8" s="1"/>
      <c r="E8" s="2"/>
      <c r="F8" s="2"/>
      <c r="G8" s="2"/>
      <c r="H8" s="2"/>
      <c r="I8" s="2"/>
    </row>
    <row r="9" spans="1:11" ht="15" customHeight="1" x14ac:dyDescent="0.15">
      <c r="A9" s="1"/>
      <c r="B9" s="1"/>
      <c r="C9" s="1"/>
      <c r="E9" s="11" t="s">
        <v>183</v>
      </c>
      <c r="F9" s="2"/>
      <c r="G9" s="2"/>
      <c r="H9" s="2"/>
      <c r="I9" s="2"/>
      <c r="K9" s="3"/>
    </row>
    <row r="10" spans="1:11" ht="15" customHeight="1" x14ac:dyDescent="0.15">
      <c r="A10" s="1"/>
      <c r="B10" s="1"/>
      <c r="C10" s="11"/>
      <c r="D10" s="1"/>
      <c r="E10" s="2"/>
      <c r="F10" s="2"/>
      <c r="G10" s="2"/>
      <c r="H10" s="2"/>
      <c r="I10" s="2"/>
      <c r="K10" s="3"/>
    </row>
    <row r="11" spans="1:11" ht="15" customHeight="1" x14ac:dyDescent="0.2">
      <c r="A11" s="1"/>
      <c r="B11" s="1"/>
      <c r="C11" s="1"/>
      <c r="E11" s="2"/>
      <c r="F11" s="7" t="s">
        <v>181</v>
      </c>
      <c r="G11" s="2"/>
      <c r="H11" s="2"/>
      <c r="I11" s="2"/>
    </row>
    <row r="12" spans="1:11" ht="15" customHeight="1" x14ac:dyDescent="0.15">
      <c r="A12" s="1"/>
      <c r="B12" s="1"/>
      <c r="C12" s="7"/>
      <c r="D12" s="1"/>
      <c r="E12" s="2"/>
      <c r="F12" s="86" t="s">
        <v>182</v>
      </c>
      <c r="G12" s="86"/>
      <c r="H12" s="86"/>
      <c r="I12" s="86"/>
      <c r="J12" s="86"/>
    </row>
    <row r="13" spans="1:11" ht="15" customHeight="1" x14ac:dyDescent="0.15">
      <c r="A13" s="1"/>
      <c r="B13" s="1"/>
      <c r="C13" s="1"/>
      <c r="I13" s="3"/>
    </row>
    <row r="14" spans="1:11" ht="15" customHeight="1" x14ac:dyDescent="0.15">
      <c r="A14" s="1"/>
      <c r="B14" s="1"/>
      <c r="C14" s="1"/>
      <c r="D14" s="7"/>
      <c r="E14" s="2"/>
      <c r="F14" s="2"/>
      <c r="G14" s="2"/>
      <c r="H14" s="2"/>
      <c r="I14" s="2"/>
    </row>
    <row r="15" spans="1:11" ht="15" customHeight="1" x14ac:dyDescent="0.15">
      <c r="A15" s="1"/>
      <c r="B15" s="8" t="s">
        <v>7</v>
      </c>
      <c r="C15" s="1"/>
      <c r="D15" s="1"/>
      <c r="E15" s="2"/>
      <c r="F15" s="2"/>
      <c r="G15" s="2"/>
      <c r="H15" s="2"/>
      <c r="I15" s="2"/>
    </row>
    <row r="16" spans="1:11" x14ac:dyDescent="0.15">
      <c r="A16" s="1"/>
      <c r="B16" s="1"/>
      <c r="C16" s="1"/>
      <c r="D16" s="1"/>
      <c r="E16" s="2"/>
      <c r="F16" s="2"/>
      <c r="G16" s="2"/>
      <c r="H16" s="2"/>
      <c r="I16" s="2"/>
    </row>
    <row r="17" spans="1:10" ht="15" customHeight="1" x14ac:dyDescent="0.15">
      <c r="A17" s="1"/>
      <c r="B17" s="1"/>
      <c r="C17" s="1"/>
      <c r="D17" s="1"/>
      <c r="E17" s="2" t="s">
        <v>8</v>
      </c>
      <c r="F17" s="2"/>
      <c r="G17" s="2"/>
      <c r="H17" s="2"/>
      <c r="I17" s="2"/>
    </row>
    <row r="18" spans="1:10" ht="15" customHeight="1" x14ac:dyDescent="0.15">
      <c r="A18" s="1"/>
      <c r="B18" s="1"/>
      <c r="C18" s="1"/>
      <c r="D18" s="1"/>
      <c r="E18" s="2"/>
      <c r="H18" s="2"/>
      <c r="I18" s="2"/>
    </row>
    <row r="19" spans="1:10" ht="15" customHeight="1" x14ac:dyDescent="0.15">
      <c r="A19" s="8" t="s">
        <v>4</v>
      </c>
      <c r="B19" s="1"/>
      <c r="C19" s="1"/>
      <c r="D19" s="2"/>
      <c r="E19" s="2"/>
      <c r="F19" s="2"/>
      <c r="G19" s="2"/>
      <c r="H19" s="2"/>
      <c r="I19" s="2"/>
      <c r="J19" s="4"/>
    </row>
    <row r="20" spans="1:10" ht="15" customHeight="1" x14ac:dyDescent="0.15">
      <c r="B20" s="7"/>
      <c r="C20" s="1"/>
      <c r="D20" s="2"/>
      <c r="E20" s="2"/>
      <c r="F20" s="2"/>
      <c r="G20" s="2"/>
      <c r="H20" s="2"/>
      <c r="I20" s="2"/>
      <c r="J20" s="4"/>
    </row>
    <row r="21" spans="1:10" ht="15" customHeight="1" x14ac:dyDescent="0.15">
      <c r="A21" s="1"/>
      <c r="B21" s="8" t="s">
        <v>11</v>
      </c>
      <c r="C21" s="1"/>
      <c r="D21" s="2"/>
      <c r="E21" s="2"/>
      <c r="F21" s="2"/>
      <c r="G21" s="2"/>
      <c r="H21" s="2"/>
      <c r="I21" s="2"/>
      <c r="J21" s="4"/>
    </row>
    <row r="22" spans="1:10" ht="15" customHeight="1" x14ac:dyDescent="0.15">
      <c r="A22" s="1"/>
      <c r="B22" s="8" t="s">
        <v>9</v>
      </c>
      <c r="C22" s="1"/>
      <c r="D22" s="2"/>
      <c r="E22" s="2"/>
      <c r="F22" s="2"/>
      <c r="G22" s="2"/>
      <c r="H22" s="2"/>
      <c r="I22" s="2"/>
      <c r="J22" s="4"/>
    </row>
    <row r="23" spans="1:10" ht="15" customHeight="1" x14ac:dyDescent="0.15">
      <c r="A23" s="8" t="s">
        <v>23</v>
      </c>
      <c r="B23" s="1"/>
      <c r="C23" s="1"/>
      <c r="D23" s="2"/>
      <c r="E23" s="2"/>
      <c r="F23" s="2"/>
      <c r="G23" s="2"/>
      <c r="H23" s="2"/>
      <c r="I23" s="3"/>
      <c r="J23" s="4"/>
    </row>
    <row r="24" spans="1:10" ht="15" customHeight="1" x14ac:dyDescent="0.15">
      <c r="A24" s="21"/>
      <c r="B24" s="259" t="s">
        <v>53</v>
      </c>
      <c r="C24" s="259"/>
      <c r="D24" s="259"/>
      <c r="E24" s="259"/>
      <c r="F24" s="259"/>
      <c r="G24" s="259"/>
      <c r="H24" s="259"/>
      <c r="I24" s="259"/>
    </row>
    <row r="25" spans="1:10" ht="15" customHeight="1" x14ac:dyDescent="0.15">
      <c r="A25" s="21"/>
      <c r="B25" s="258" t="s">
        <v>54</v>
      </c>
      <c r="C25" s="258"/>
      <c r="D25" s="258"/>
      <c r="E25" s="258"/>
      <c r="F25" s="258"/>
      <c r="G25" s="258"/>
      <c r="H25" s="258"/>
      <c r="I25" s="258"/>
    </row>
    <row r="26" spans="1:10" ht="15" customHeight="1" x14ac:dyDescent="0.15">
      <c r="A26" s="21"/>
      <c r="B26" s="258" t="s">
        <v>84</v>
      </c>
      <c r="C26" s="258"/>
      <c r="D26" s="258"/>
      <c r="E26" s="258"/>
      <c r="F26" s="258"/>
      <c r="G26" s="258"/>
      <c r="H26" s="258"/>
      <c r="I26" s="258"/>
    </row>
    <row r="27" spans="1:10" ht="15" customHeight="1" x14ac:dyDescent="0.15">
      <c r="A27" s="21"/>
      <c r="B27" s="258" t="s">
        <v>86</v>
      </c>
      <c r="C27" s="258"/>
      <c r="D27" s="258"/>
      <c r="E27" s="258"/>
      <c r="F27" s="258"/>
      <c r="G27" s="258"/>
      <c r="H27" s="258"/>
      <c r="I27" s="258"/>
    </row>
    <row r="28" spans="1:10" ht="15" customHeight="1" x14ac:dyDescent="0.15">
      <c r="A28" s="14"/>
      <c r="B28" s="14" t="s">
        <v>85</v>
      </c>
      <c r="C28" s="14"/>
      <c r="D28" s="15"/>
      <c r="E28" s="15"/>
      <c r="F28" s="15"/>
      <c r="G28" s="15"/>
      <c r="H28" s="15"/>
      <c r="I28" s="3"/>
      <c r="J28" s="4"/>
    </row>
    <row r="29" spans="1:10" ht="15" customHeight="1" x14ac:dyDescent="0.15">
      <c r="A29" s="8" t="s">
        <v>24</v>
      </c>
      <c r="B29" s="1"/>
      <c r="C29" s="1"/>
      <c r="D29" s="2"/>
      <c r="E29" s="2"/>
      <c r="F29" s="2"/>
      <c r="G29" s="2"/>
      <c r="H29" s="2"/>
      <c r="I29" s="3"/>
      <c r="J29" s="4"/>
    </row>
    <row r="30" spans="1:10" ht="15" customHeight="1" thickBot="1" x14ac:dyDescent="0.2">
      <c r="A30" s="1"/>
      <c r="B30" s="1"/>
      <c r="C30" s="1"/>
      <c r="D30" s="1"/>
      <c r="E30" s="2"/>
      <c r="F30" s="2"/>
      <c r="G30" s="2"/>
      <c r="H30" s="9"/>
      <c r="I30" s="9"/>
    </row>
    <row r="31" spans="1:10" s="23" customFormat="1" ht="16.5" customHeight="1" x14ac:dyDescent="0.15">
      <c r="A31" s="265" t="s">
        <v>16</v>
      </c>
      <c r="B31" s="266"/>
      <c r="C31" s="267" t="s">
        <v>1</v>
      </c>
      <c r="D31" s="267"/>
      <c r="E31" s="16" t="s">
        <v>2</v>
      </c>
      <c r="F31" s="16" t="s">
        <v>3</v>
      </c>
      <c r="G31" s="16" t="s">
        <v>14</v>
      </c>
      <c r="H31" s="16" t="s">
        <v>15</v>
      </c>
      <c r="I31" s="17" t="s">
        <v>17</v>
      </c>
      <c r="J31" s="22"/>
    </row>
    <row r="32" spans="1:10" s="23" customFormat="1" ht="20.25" customHeight="1" x14ac:dyDescent="0.15">
      <c r="A32" s="268" t="s">
        <v>12</v>
      </c>
      <c r="B32" s="269"/>
      <c r="C32" s="260" t="s">
        <v>35</v>
      </c>
      <c r="D32" s="261"/>
      <c r="E32" s="24" t="s">
        <v>37</v>
      </c>
      <c r="F32" s="25">
        <v>150</v>
      </c>
      <c r="G32" s="26" t="s">
        <v>36</v>
      </c>
      <c r="H32" s="272" t="s">
        <v>43</v>
      </c>
      <c r="I32" s="262" t="s">
        <v>28</v>
      </c>
      <c r="J32" s="22"/>
    </row>
    <row r="33" spans="1:10" s="23" customFormat="1" ht="20.25" customHeight="1" x14ac:dyDescent="0.15">
      <c r="A33" s="268"/>
      <c r="B33" s="269"/>
      <c r="C33" s="260" t="s">
        <v>34</v>
      </c>
      <c r="D33" s="261"/>
      <c r="E33" s="24" t="s">
        <v>38</v>
      </c>
      <c r="F33" s="25">
        <v>3150</v>
      </c>
      <c r="G33" s="26" t="s">
        <v>39</v>
      </c>
      <c r="H33" s="273"/>
      <c r="I33" s="263"/>
      <c r="J33" s="22"/>
    </row>
    <row r="34" spans="1:10" s="23" customFormat="1" ht="20.25" customHeight="1" x14ac:dyDescent="0.15">
      <c r="A34" s="268"/>
      <c r="B34" s="269"/>
      <c r="C34" s="275" t="s">
        <v>44</v>
      </c>
      <c r="D34" s="276"/>
      <c r="E34" s="24" t="s">
        <v>40</v>
      </c>
      <c r="F34" s="25"/>
      <c r="G34" s="26" t="s">
        <v>41</v>
      </c>
      <c r="H34" s="273"/>
      <c r="I34" s="263"/>
      <c r="J34" s="22"/>
    </row>
    <row r="35" spans="1:10" s="23" customFormat="1" ht="20.25" customHeight="1" thickBot="1" x14ac:dyDescent="0.2">
      <c r="A35" s="268"/>
      <c r="B35" s="269"/>
      <c r="C35" s="277"/>
      <c r="D35" s="278"/>
      <c r="E35" s="27"/>
      <c r="F35" s="27"/>
      <c r="G35" s="28" t="s">
        <v>42</v>
      </c>
      <c r="H35" s="273"/>
      <c r="I35" s="263"/>
      <c r="J35" s="22"/>
    </row>
    <row r="36" spans="1:10" s="23" customFormat="1" ht="20.25" customHeight="1" thickTop="1" thickBot="1" x14ac:dyDescent="0.2">
      <c r="A36" s="270"/>
      <c r="B36" s="271"/>
      <c r="C36" s="279" t="s">
        <v>18</v>
      </c>
      <c r="D36" s="280"/>
      <c r="E36" s="29"/>
      <c r="F36" s="29"/>
      <c r="G36" s="30" t="s">
        <v>42</v>
      </c>
      <c r="H36" s="274"/>
      <c r="I36" s="264"/>
      <c r="J36" s="22"/>
    </row>
    <row r="37" spans="1:10" s="23" customFormat="1" ht="20.25" customHeight="1" x14ac:dyDescent="0.15">
      <c r="A37" s="265" t="s">
        <v>13</v>
      </c>
      <c r="B37" s="266"/>
      <c r="C37" s="307" t="s">
        <v>45</v>
      </c>
      <c r="D37" s="308"/>
      <c r="E37" s="32">
        <v>2</v>
      </c>
      <c r="F37" s="32">
        <v>37800</v>
      </c>
      <c r="G37" s="33" t="s">
        <v>47</v>
      </c>
      <c r="H37" s="289" t="s">
        <v>49</v>
      </c>
      <c r="I37" s="302" t="s">
        <v>31</v>
      </c>
      <c r="J37" s="22"/>
    </row>
    <row r="38" spans="1:10" s="23" customFormat="1" ht="20.25" customHeight="1" thickBot="1" x14ac:dyDescent="0.2">
      <c r="A38" s="268"/>
      <c r="B38" s="269"/>
      <c r="C38" s="305" t="s">
        <v>46</v>
      </c>
      <c r="D38" s="306"/>
      <c r="E38" s="27">
        <v>4</v>
      </c>
      <c r="F38" s="27">
        <v>52500</v>
      </c>
      <c r="G38" s="28" t="s">
        <v>48</v>
      </c>
      <c r="H38" s="273"/>
      <c r="I38" s="303"/>
      <c r="J38" s="22"/>
    </row>
    <row r="39" spans="1:10" s="23" customFormat="1" ht="20.25" customHeight="1" thickTop="1" thickBot="1" x14ac:dyDescent="0.2">
      <c r="A39" s="270"/>
      <c r="B39" s="271"/>
      <c r="C39" s="279" t="s">
        <v>18</v>
      </c>
      <c r="D39" s="280"/>
      <c r="E39" s="18"/>
      <c r="F39" s="18"/>
      <c r="G39" s="30" t="s">
        <v>51</v>
      </c>
      <c r="H39" s="274"/>
      <c r="I39" s="304"/>
      <c r="J39" s="22"/>
    </row>
    <row r="40" spans="1:10" s="23" customFormat="1" ht="24.75" customHeight="1" thickBot="1" x14ac:dyDescent="0.2">
      <c r="A40" s="297"/>
      <c r="B40" s="298"/>
      <c r="C40" s="298"/>
      <c r="D40" s="299"/>
      <c r="E40" s="300"/>
      <c r="F40" s="301"/>
      <c r="G40" s="31" t="s">
        <v>52</v>
      </c>
      <c r="H40" s="31" t="s">
        <v>50</v>
      </c>
      <c r="I40" s="34" t="s">
        <v>70</v>
      </c>
      <c r="J40" s="22"/>
    </row>
    <row r="41" spans="1:10" ht="20.25" customHeight="1" x14ac:dyDescent="0.15">
      <c r="A41" s="281" t="s">
        <v>71</v>
      </c>
      <c r="B41" s="282"/>
      <c r="C41" s="287" t="s">
        <v>74</v>
      </c>
      <c r="D41" s="288"/>
      <c r="E41" s="32">
        <v>2</v>
      </c>
      <c r="F41" s="32">
        <v>40000</v>
      </c>
      <c r="G41" s="33" t="s">
        <v>77</v>
      </c>
      <c r="H41" s="289" t="s">
        <v>79</v>
      </c>
      <c r="I41" s="290" t="s">
        <v>73</v>
      </c>
    </row>
    <row r="42" spans="1:10" ht="20.25" customHeight="1" thickBot="1" x14ac:dyDescent="0.2">
      <c r="A42" s="283"/>
      <c r="B42" s="284"/>
      <c r="C42" s="293" t="s">
        <v>72</v>
      </c>
      <c r="D42" s="294"/>
      <c r="E42" s="27">
        <v>50</v>
      </c>
      <c r="F42" s="27">
        <v>2000</v>
      </c>
      <c r="G42" s="28" t="s">
        <v>76</v>
      </c>
      <c r="H42" s="273"/>
      <c r="I42" s="291"/>
    </row>
    <row r="43" spans="1:10" ht="24.75" customHeight="1" thickTop="1" thickBot="1" x14ac:dyDescent="0.2">
      <c r="A43" s="285"/>
      <c r="B43" s="286"/>
      <c r="C43" s="295"/>
      <c r="D43" s="296"/>
      <c r="E43" s="18"/>
      <c r="F43" s="18"/>
      <c r="G43" s="30" t="s">
        <v>78</v>
      </c>
      <c r="H43" s="274"/>
      <c r="I43" s="292"/>
    </row>
    <row r="44" spans="1:10" ht="15" customHeight="1" x14ac:dyDescent="0.15">
      <c r="A44" s="1"/>
      <c r="B44" s="1"/>
      <c r="C44" s="1"/>
      <c r="D44" s="1"/>
      <c r="E44" s="2"/>
      <c r="F44" s="2"/>
      <c r="G44" s="2"/>
      <c r="H44" s="2"/>
      <c r="I44" s="2"/>
    </row>
    <row r="45" spans="1:10" ht="15" customHeight="1" x14ac:dyDescent="0.15">
      <c r="A45" s="8" t="s">
        <v>5</v>
      </c>
      <c r="B45" s="1"/>
      <c r="C45" s="1"/>
      <c r="D45" s="2"/>
      <c r="E45" s="2"/>
      <c r="F45" s="2"/>
      <c r="G45" s="2"/>
      <c r="H45" s="2"/>
      <c r="I45" s="3"/>
      <c r="J45" s="4"/>
    </row>
    <row r="46" spans="1:10" ht="15" customHeight="1" x14ac:dyDescent="0.15">
      <c r="A46" s="1"/>
      <c r="B46" s="1"/>
      <c r="C46" s="1"/>
      <c r="D46" s="2"/>
      <c r="E46" s="2"/>
      <c r="F46" s="2"/>
      <c r="G46" s="2"/>
      <c r="H46" s="2"/>
      <c r="I46" s="3"/>
      <c r="J46" s="4"/>
    </row>
    <row r="47" spans="1:10" ht="15" customHeight="1" x14ac:dyDescent="0.15">
      <c r="A47" s="1"/>
      <c r="B47" s="8" t="s">
        <v>143</v>
      </c>
      <c r="C47" s="1"/>
      <c r="D47" s="2"/>
      <c r="E47" s="2"/>
      <c r="F47" s="2"/>
      <c r="G47" s="2"/>
      <c r="H47" s="2"/>
      <c r="I47" s="3"/>
      <c r="J47" s="4"/>
    </row>
    <row r="48" spans="1:10" ht="15" customHeight="1" x14ac:dyDescent="0.15">
      <c r="A48" s="1"/>
      <c r="B48" s="1" t="s">
        <v>144</v>
      </c>
      <c r="C48" s="1"/>
      <c r="D48" s="2"/>
      <c r="E48" s="2"/>
      <c r="F48" s="2"/>
      <c r="G48" s="2"/>
      <c r="H48" s="2"/>
      <c r="I48" s="3"/>
      <c r="J48" s="4"/>
    </row>
    <row r="49" spans="1:10" ht="7.5" customHeight="1" x14ac:dyDescent="0.15">
      <c r="A49" s="1"/>
      <c r="B49" s="1"/>
      <c r="C49" s="1"/>
      <c r="D49" s="2"/>
      <c r="E49" s="2"/>
      <c r="F49" s="2"/>
      <c r="G49" s="2"/>
      <c r="H49" s="2"/>
      <c r="I49" s="3"/>
      <c r="J49" s="4"/>
    </row>
    <row r="50" spans="1:10" ht="15" customHeight="1" x14ac:dyDescent="0.15">
      <c r="A50" s="8" t="s">
        <v>6</v>
      </c>
      <c r="B50" s="1"/>
      <c r="C50" s="1"/>
      <c r="D50" s="2"/>
      <c r="E50" s="2"/>
      <c r="F50" s="2"/>
      <c r="G50" s="2"/>
      <c r="H50" s="2"/>
      <c r="I50" s="3"/>
      <c r="J50" s="4"/>
    </row>
    <row r="51" spans="1:10" ht="15" customHeight="1" x14ac:dyDescent="0.15">
      <c r="A51" s="1"/>
      <c r="B51" s="1"/>
      <c r="C51" s="1"/>
      <c r="D51" s="2"/>
      <c r="E51" s="2"/>
      <c r="F51" s="2"/>
      <c r="G51" s="2"/>
      <c r="H51" s="2"/>
      <c r="I51" s="3"/>
      <c r="J51" s="4"/>
    </row>
    <row r="52" spans="1:10" ht="15" customHeight="1" x14ac:dyDescent="0.15">
      <c r="A52" s="1"/>
      <c r="B52" s="8" t="s">
        <v>149</v>
      </c>
      <c r="C52" s="1"/>
      <c r="D52" s="2"/>
      <c r="E52" s="2"/>
      <c r="F52" s="2"/>
      <c r="G52" s="2"/>
      <c r="H52" s="2"/>
      <c r="I52" s="3"/>
      <c r="J52" s="4"/>
    </row>
  </sheetData>
  <mergeCells count="28">
    <mergeCell ref="A40:D40"/>
    <mergeCell ref="E40:F40"/>
    <mergeCell ref="I37:I39"/>
    <mergeCell ref="C38:D38"/>
    <mergeCell ref="C39:D39"/>
    <mergeCell ref="A37:B39"/>
    <mergeCell ref="C37:D37"/>
    <mergeCell ref="H37:H39"/>
    <mergeCell ref="A41:B43"/>
    <mergeCell ref="C41:D41"/>
    <mergeCell ref="H41:H43"/>
    <mergeCell ref="I41:I43"/>
    <mergeCell ref="C42:D42"/>
    <mergeCell ref="C43:D43"/>
    <mergeCell ref="B27:I27"/>
    <mergeCell ref="B26:I26"/>
    <mergeCell ref="B25:I25"/>
    <mergeCell ref="B24:I24"/>
    <mergeCell ref="C33:D33"/>
    <mergeCell ref="I32:I36"/>
    <mergeCell ref="A31:B31"/>
    <mergeCell ref="C31:D31"/>
    <mergeCell ref="A32:B36"/>
    <mergeCell ref="C32:D32"/>
    <mergeCell ref="H32:H36"/>
    <mergeCell ref="C34:D34"/>
    <mergeCell ref="C35:D35"/>
    <mergeCell ref="C36:D36"/>
  </mergeCells>
  <phoneticPr fontId="2"/>
  <pageMargins left="0.47244094488188981" right="0.15748031496062992" top="0.55118110236220474" bottom="0.39370078740157483" header="0.27559055118110237" footer="0.23622047244094491"/>
  <pageSetup paperSize="9" orientation="portrait" r:id="rId1"/>
  <headerFooter alignWithMargins="0"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view="pageBreakPreview" zoomScaleNormal="100" workbookViewId="0">
      <selection activeCell="C8" sqref="C8"/>
    </sheetView>
  </sheetViews>
  <sheetFormatPr defaultRowHeight="13.5" x14ac:dyDescent="0.15"/>
  <cols>
    <col min="1" max="1" width="7.125" style="4" customWidth="1"/>
    <col min="2" max="2" width="8" style="4" customWidth="1"/>
    <col min="3" max="3" width="15.25" style="4" customWidth="1"/>
    <col min="4" max="4" width="4.75" style="4" customWidth="1"/>
    <col min="5" max="5" width="7.625" style="10" customWidth="1"/>
    <col min="6" max="6" width="6.875" style="10" bestFit="1" customWidth="1"/>
    <col min="7" max="7" width="16.625" style="10" customWidth="1"/>
    <col min="8" max="8" width="15.625" style="10" customWidth="1"/>
    <col min="9" max="9" width="12.625" style="10" customWidth="1"/>
    <col min="10" max="10" width="9" style="3"/>
    <col min="11" max="16384" width="9" style="4"/>
  </cols>
  <sheetData>
    <row r="1" spans="1:11" ht="15" customHeight="1" x14ac:dyDescent="0.15">
      <c r="A1" s="1"/>
      <c r="B1" s="1"/>
      <c r="C1" s="1"/>
      <c r="D1" s="1"/>
      <c r="E1" s="2"/>
      <c r="F1" s="2"/>
      <c r="G1" s="2"/>
      <c r="H1" s="2"/>
      <c r="I1" s="2"/>
    </row>
    <row r="2" spans="1:11" ht="20.25" customHeight="1" x14ac:dyDescent="0.2">
      <c r="A2" s="1"/>
      <c r="B2" s="1"/>
      <c r="C2" s="5" t="s">
        <v>20</v>
      </c>
      <c r="D2" s="1"/>
      <c r="E2" s="6"/>
      <c r="F2" s="6"/>
      <c r="G2" s="6"/>
      <c r="H2" s="6"/>
      <c r="I2" s="6"/>
    </row>
    <row r="3" spans="1:11" ht="15" customHeight="1" x14ac:dyDescent="0.15">
      <c r="A3" s="1"/>
      <c r="B3" s="1"/>
      <c r="C3" s="1"/>
      <c r="D3" s="1"/>
      <c r="E3" s="2"/>
      <c r="F3" s="2"/>
      <c r="G3" s="2"/>
      <c r="H3" s="2"/>
      <c r="I3" s="2"/>
    </row>
    <row r="4" spans="1:11" ht="15" customHeight="1" x14ac:dyDescent="0.15">
      <c r="A4" s="1"/>
      <c r="B4" s="1"/>
      <c r="C4" s="1"/>
      <c r="D4" s="1"/>
      <c r="E4" s="2"/>
      <c r="F4" s="2"/>
      <c r="G4" s="2"/>
      <c r="H4" s="20" t="s">
        <v>145</v>
      </c>
      <c r="I4" s="2"/>
    </row>
    <row r="5" spans="1:11" ht="15" customHeight="1" x14ac:dyDescent="0.15">
      <c r="A5" s="1"/>
      <c r="B5" s="1"/>
      <c r="C5" s="1"/>
      <c r="D5" s="1"/>
      <c r="E5" s="2"/>
      <c r="F5" s="2"/>
      <c r="G5" s="2"/>
      <c r="H5" s="2"/>
      <c r="I5" s="2"/>
    </row>
    <row r="6" spans="1:11" ht="15" customHeight="1" x14ac:dyDescent="0.15">
      <c r="A6" s="8" t="s">
        <v>87</v>
      </c>
      <c r="C6" s="1"/>
      <c r="D6" s="1"/>
      <c r="E6" s="2"/>
      <c r="F6" s="2"/>
      <c r="G6" s="2"/>
      <c r="H6" s="2"/>
      <c r="I6" s="2"/>
    </row>
    <row r="7" spans="1:11" ht="15" customHeight="1" x14ac:dyDescent="0.15">
      <c r="A7" s="1"/>
      <c r="B7" s="8"/>
      <c r="C7" s="1"/>
      <c r="D7" s="1"/>
      <c r="E7" s="2"/>
      <c r="F7" s="2"/>
      <c r="G7" s="2"/>
      <c r="H7" s="2"/>
      <c r="I7" s="2"/>
    </row>
    <row r="8" spans="1:11" ht="15" customHeight="1" x14ac:dyDescent="0.15">
      <c r="A8" s="1"/>
      <c r="B8" s="8"/>
      <c r="C8" s="1"/>
      <c r="D8" s="1"/>
      <c r="E8" s="2"/>
      <c r="F8" s="2"/>
      <c r="G8" s="2"/>
      <c r="H8" s="2"/>
      <c r="I8" s="2"/>
    </row>
    <row r="9" spans="1:11" ht="15" customHeight="1" x14ac:dyDescent="0.15">
      <c r="A9" s="1"/>
      <c r="B9" s="1"/>
      <c r="C9" s="1"/>
      <c r="D9" s="11" t="s">
        <v>19</v>
      </c>
      <c r="E9" s="2"/>
      <c r="F9" s="2"/>
      <c r="G9" s="2"/>
      <c r="H9" s="2"/>
      <c r="I9" s="2"/>
      <c r="K9" s="3"/>
    </row>
    <row r="10" spans="1:11" ht="15" customHeight="1" x14ac:dyDescent="0.15">
      <c r="A10" s="1"/>
      <c r="B10" s="1"/>
      <c r="C10" s="11"/>
      <c r="D10" s="1"/>
      <c r="E10" s="2"/>
      <c r="F10" s="2"/>
      <c r="G10" s="2"/>
      <c r="H10" s="2"/>
      <c r="I10" s="2"/>
      <c r="K10" s="3"/>
    </row>
    <row r="11" spans="1:11" ht="15" customHeight="1" x14ac:dyDescent="0.2">
      <c r="A11" s="1"/>
      <c r="B11" s="1"/>
      <c r="C11" s="1"/>
      <c r="D11" s="7" t="s">
        <v>32</v>
      </c>
      <c r="E11" s="2"/>
      <c r="F11" s="2"/>
      <c r="G11" s="2"/>
      <c r="H11" s="2"/>
      <c r="I11" s="2"/>
    </row>
    <row r="12" spans="1:11" ht="15" customHeight="1" x14ac:dyDescent="0.15">
      <c r="A12" s="1"/>
      <c r="B12" s="1"/>
      <c r="C12" s="7"/>
      <c r="D12" s="1"/>
      <c r="E12" s="2"/>
      <c r="F12" s="2"/>
      <c r="G12" s="2"/>
      <c r="H12" s="2"/>
      <c r="I12" s="2"/>
    </row>
    <row r="13" spans="1:11" ht="15" customHeight="1" x14ac:dyDescent="0.15">
      <c r="A13" s="1"/>
      <c r="B13" s="1"/>
      <c r="C13" s="1"/>
      <c r="D13" s="309" t="s">
        <v>33</v>
      </c>
      <c r="E13" s="309"/>
      <c r="F13" s="309"/>
      <c r="G13" s="309"/>
      <c r="H13" s="309"/>
      <c r="I13" s="19"/>
    </row>
    <row r="14" spans="1:11" ht="20.25" customHeight="1" x14ac:dyDescent="0.15">
      <c r="A14" s="1"/>
      <c r="B14" s="1"/>
      <c r="C14" s="1"/>
      <c r="D14" s="7"/>
      <c r="E14" s="2"/>
      <c r="F14" s="2"/>
      <c r="G14" s="2"/>
      <c r="H14" s="2"/>
      <c r="I14" s="2"/>
    </row>
    <row r="15" spans="1:11" ht="15" customHeight="1" x14ac:dyDescent="0.15">
      <c r="A15" s="1"/>
      <c r="B15" s="8" t="s">
        <v>146</v>
      </c>
      <c r="C15" s="1"/>
      <c r="D15" s="1"/>
      <c r="E15" s="2"/>
      <c r="F15" s="2"/>
      <c r="G15" s="2"/>
      <c r="H15" s="2"/>
      <c r="I15" s="2"/>
    </row>
    <row r="16" spans="1:11" ht="22.5" customHeight="1" x14ac:dyDescent="0.15">
      <c r="A16" s="1"/>
      <c r="B16" s="1" t="s">
        <v>21</v>
      </c>
      <c r="C16" s="1"/>
      <c r="D16" s="1"/>
      <c r="E16" s="2"/>
      <c r="F16" s="2"/>
      <c r="G16" s="2"/>
      <c r="H16" s="2"/>
      <c r="I16" s="2"/>
    </row>
    <row r="17" spans="1:10" ht="17.25" customHeight="1" x14ac:dyDescent="0.15">
      <c r="A17" s="1"/>
      <c r="B17" s="1"/>
      <c r="C17" s="1"/>
      <c r="D17" s="1"/>
      <c r="E17" s="2"/>
      <c r="F17" s="2"/>
      <c r="G17" s="2"/>
      <c r="H17" s="2"/>
      <c r="I17" s="2"/>
    </row>
    <row r="18" spans="1:10" ht="15" customHeight="1" x14ac:dyDescent="0.15">
      <c r="A18" s="1"/>
      <c r="B18" s="1"/>
      <c r="C18" s="1"/>
      <c r="D18" s="1"/>
      <c r="E18" s="2" t="s">
        <v>27</v>
      </c>
      <c r="F18" s="2"/>
      <c r="G18" s="2"/>
      <c r="H18" s="2"/>
      <c r="I18" s="2"/>
    </row>
    <row r="19" spans="1:10" ht="15" customHeight="1" x14ac:dyDescent="0.15">
      <c r="A19" s="1"/>
      <c r="B19" s="1"/>
      <c r="C19" s="1"/>
      <c r="D19" s="1"/>
      <c r="E19" s="2"/>
      <c r="H19" s="2"/>
      <c r="I19" s="2"/>
    </row>
    <row r="20" spans="1:10" ht="15" customHeight="1" x14ac:dyDescent="0.15">
      <c r="A20" s="8" t="s">
        <v>4</v>
      </c>
      <c r="B20" s="1"/>
      <c r="C20" s="1"/>
      <c r="D20" s="2"/>
      <c r="E20" s="2"/>
      <c r="F20" s="2"/>
      <c r="G20" s="2"/>
      <c r="H20" s="2"/>
      <c r="I20" s="2"/>
      <c r="J20" s="4"/>
    </row>
    <row r="21" spans="1:10" ht="8.25" customHeight="1" x14ac:dyDescent="0.15">
      <c r="B21" s="7"/>
      <c r="C21" s="1"/>
      <c r="D21" s="2"/>
      <c r="E21" s="2"/>
      <c r="F21" s="2"/>
      <c r="G21" s="2"/>
      <c r="H21" s="2"/>
      <c r="I21" s="2"/>
      <c r="J21" s="4"/>
    </row>
    <row r="22" spans="1:10" ht="15" customHeight="1" x14ac:dyDescent="0.15">
      <c r="A22" s="1"/>
      <c r="B22" s="8" t="s">
        <v>11</v>
      </c>
      <c r="C22" s="1"/>
      <c r="D22" s="2"/>
      <c r="E22" s="2"/>
      <c r="F22" s="2"/>
      <c r="G22" s="2"/>
      <c r="H22" s="2"/>
      <c r="I22" s="2"/>
      <c r="J22" s="4"/>
    </row>
    <row r="23" spans="1:10" ht="11.25" customHeight="1" x14ac:dyDescent="0.15">
      <c r="A23" s="1"/>
      <c r="B23" s="8" t="s">
        <v>9</v>
      </c>
      <c r="C23" s="1"/>
      <c r="D23" s="2"/>
      <c r="E23" s="2"/>
      <c r="F23" s="2"/>
      <c r="G23" s="2"/>
      <c r="H23" s="2"/>
      <c r="I23" s="2"/>
      <c r="J23" s="4"/>
    </row>
    <row r="24" spans="1:10" ht="15" customHeight="1" x14ac:dyDescent="0.15">
      <c r="A24" s="8" t="s">
        <v>22</v>
      </c>
      <c r="B24" s="1"/>
      <c r="C24" s="1"/>
      <c r="D24" s="2"/>
      <c r="E24" s="2"/>
      <c r="F24" s="2"/>
      <c r="G24" s="2"/>
      <c r="H24" s="2"/>
      <c r="I24" s="3"/>
      <c r="J24" s="4"/>
    </row>
    <row r="25" spans="1:10" ht="15" customHeight="1" x14ac:dyDescent="0.15">
      <c r="A25" s="14"/>
      <c r="B25" s="259" t="s">
        <v>55</v>
      </c>
      <c r="C25" s="259"/>
      <c r="D25" s="259"/>
      <c r="E25" s="259"/>
      <c r="F25" s="259"/>
      <c r="G25" s="259"/>
      <c r="H25" s="259"/>
      <c r="I25" s="259"/>
    </row>
    <row r="26" spans="1:10" ht="15" customHeight="1" x14ac:dyDescent="0.15">
      <c r="A26" s="14"/>
      <c r="B26" s="258" t="s">
        <v>56</v>
      </c>
      <c r="C26" s="258"/>
      <c r="D26" s="258"/>
      <c r="E26" s="258"/>
      <c r="F26" s="258"/>
      <c r="G26" s="258"/>
      <c r="H26" s="258"/>
      <c r="I26" s="258"/>
    </row>
    <row r="27" spans="1:10" ht="15" customHeight="1" x14ac:dyDescent="0.15">
      <c r="A27" s="14"/>
      <c r="B27" s="258" t="s">
        <v>58</v>
      </c>
      <c r="C27" s="258"/>
      <c r="D27" s="258"/>
      <c r="E27" s="258"/>
      <c r="F27" s="258"/>
      <c r="G27" s="258"/>
      <c r="H27" s="258"/>
      <c r="I27" s="258"/>
    </row>
    <row r="28" spans="1:10" ht="15" customHeight="1" x14ac:dyDescent="0.15">
      <c r="A28" s="14"/>
      <c r="B28" s="12" t="s">
        <v>83</v>
      </c>
      <c r="C28" s="12"/>
      <c r="D28" s="13"/>
      <c r="E28" s="13"/>
      <c r="F28" s="13"/>
      <c r="G28" s="13"/>
      <c r="H28" s="13"/>
      <c r="I28" s="13"/>
    </row>
    <row r="29" spans="1:10" ht="15" customHeight="1" x14ac:dyDescent="0.15">
      <c r="A29" s="14"/>
      <c r="B29" s="14"/>
      <c r="C29" s="14"/>
      <c r="D29" s="15"/>
      <c r="E29" s="15"/>
      <c r="F29" s="15"/>
      <c r="G29" s="15"/>
      <c r="H29" s="15"/>
      <c r="I29" s="3"/>
      <c r="J29" s="4"/>
    </row>
    <row r="30" spans="1:10" ht="15" customHeight="1" x14ac:dyDescent="0.15">
      <c r="A30" s="8" t="s">
        <v>25</v>
      </c>
      <c r="B30" s="1"/>
      <c r="C30" s="1"/>
      <c r="D30" s="2"/>
      <c r="E30" s="2"/>
      <c r="F30" s="2"/>
      <c r="G30" s="2"/>
      <c r="H30" s="2"/>
      <c r="I30" s="3"/>
      <c r="J30" s="4"/>
    </row>
    <row r="31" spans="1:10" ht="6" customHeight="1" thickBot="1" x14ac:dyDescent="0.2">
      <c r="A31" s="1"/>
      <c r="B31" s="1"/>
      <c r="C31" s="1"/>
      <c r="D31" s="1"/>
      <c r="E31" s="2"/>
      <c r="F31" s="2"/>
      <c r="G31" s="2"/>
      <c r="H31" s="9"/>
      <c r="I31" s="9"/>
    </row>
    <row r="32" spans="1:10" s="23" customFormat="1" ht="16.5" customHeight="1" x14ac:dyDescent="0.15">
      <c r="A32" s="265" t="s">
        <v>16</v>
      </c>
      <c r="B32" s="266"/>
      <c r="C32" s="267" t="s">
        <v>1</v>
      </c>
      <c r="D32" s="267"/>
      <c r="E32" s="16" t="s">
        <v>2</v>
      </c>
      <c r="F32" s="16" t="s">
        <v>3</v>
      </c>
      <c r="G32" s="16" t="s">
        <v>14</v>
      </c>
      <c r="H32" s="16" t="s">
        <v>15</v>
      </c>
      <c r="I32" s="17" t="s">
        <v>17</v>
      </c>
      <c r="J32" s="22"/>
    </row>
    <row r="33" spans="1:11" s="23" customFormat="1" ht="20.25" customHeight="1" x14ac:dyDescent="0.15">
      <c r="A33" s="268" t="s">
        <v>12</v>
      </c>
      <c r="B33" s="269"/>
      <c r="C33" s="260" t="s">
        <v>35</v>
      </c>
      <c r="D33" s="261"/>
      <c r="E33" s="24" t="s">
        <v>37</v>
      </c>
      <c r="F33" s="25">
        <v>130</v>
      </c>
      <c r="G33" s="26" t="s">
        <v>59</v>
      </c>
      <c r="H33" s="272" t="s">
        <v>63</v>
      </c>
      <c r="I33" s="262" t="s">
        <v>28</v>
      </c>
      <c r="J33" s="22"/>
    </row>
    <row r="34" spans="1:11" s="23" customFormat="1" ht="20.25" customHeight="1" x14ac:dyDescent="0.15">
      <c r="A34" s="268"/>
      <c r="B34" s="269"/>
      <c r="C34" s="260" t="s">
        <v>34</v>
      </c>
      <c r="D34" s="261"/>
      <c r="E34" s="24" t="s">
        <v>38</v>
      </c>
      <c r="F34" s="25">
        <v>2940</v>
      </c>
      <c r="G34" s="26" t="s">
        <v>60</v>
      </c>
      <c r="H34" s="273"/>
      <c r="I34" s="263"/>
      <c r="J34" s="22"/>
    </row>
    <row r="35" spans="1:11" s="23" customFormat="1" ht="20.25" customHeight="1" x14ac:dyDescent="0.15">
      <c r="A35" s="268"/>
      <c r="B35" s="269"/>
      <c r="C35" s="275" t="s">
        <v>44</v>
      </c>
      <c r="D35" s="276"/>
      <c r="E35" s="24" t="s">
        <v>40</v>
      </c>
      <c r="F35" s="25"/>
      <c r="G35" s="26" t="s">
        <v>61</v>
      </c>
      <c r="H35" s="273"/>
      <c r="I35" s="263"/>
      <c r="J35" s="22"/>
    </row>
    <row r="36" spans="1:11" s="23" customFormat="1" ht="20.25" customHeight="1" thickBot="1" x14ac:dyDescent="0.2">
      <c r="A36" s="268"/>
      <c r="B36" s="269"/>
      <c r="C36" s="277"/>
      <c r="D36" s="278"/>
      <c r="E36" s="27"/>
      <c r="F36" s="27"/>
      <c r="G36" s="28" t="s">
        <v>42</v>
      </c>
      <c r="H36" s="273"/>
      <c r="I36" s="263"/>
      <c r="J36" s="22"/>
    </row>
    <row r="37" spans="1:11" s="23" customFormat="1" ht="20.25" customHeight="1" thickTop="1" thickBot="1" x14ac:dyDescent="0.2">
      <c r="A37" s="270"/>
      <c r="B37" s="271"/>
      <c r="C37" s="279" t="s">
        <v>18</v>
      </c>
      <c r="D37" s="280"/>
      <c r="E37" s="29"/>
      <c r="F37" s="29"/>
      <c r="G37" s="30" t="s">
        <v>62</v>
      </c>
      <c r="H37" s="274"/>
      <c r="I37" s="264"/>
      <c r="J37" s="22"/>
    </row>
    <row r="38" spans="1:11" s="23" customFormat="1" ht="20.25" customHeight="1" x14ac:dyDescent="0.15">
      <c r="A38" s="265" t="s">
        <v>57</v>
      </c>
      <c r="B38" s="266"/>
      <c r="C38" s="307" t="s">
        <v>45</v>
      </c>
      <c r="D38" s="308"/>
      <c r="E38" s="32">
        <v>2</v>
      </c>
      <c r="F38" s="32">
        <v>35700</v>
      </c>
      <c r="G38" s="33" t="s">
        <v>64</v>
      </c>
      <c r="H38" s="289" t="s">
        <v>67</v>
      </c>
      <c r="I38" s="302" t="s">
        <v>31</v>
      </c>
      <c r="J38" s="22"/>
    </row>
    <row r="39" spans="1:11" s="23" customFormat="1" ht="20.25" customHeight="1" thickBot="1" x14ac:dyDescent="0.2">
      <c r="A39" s="268"/>
      <c r="B39" s="269"/>
      <c r="C39" s="305" t="s">
        <v>46</v>
      </c>
      <c r="D39" s="306"/>
      <c r="E39" s="27">
        <v>4</v>
      </c>
      <c r="F39" s="27">
        <v>48300</v>
      </c>
      <c r="G39" s="28" t="s">
        <v>65</v>
      </c>
      <c r="H39" s="273"/>
      <c r="I39" s="303"/>
      <c r="J39" s="22"/>
    </row>
    <row r="40" spans="1:11" s="23" customFormat="1" ht="20.25" customHeight="1" thickTop="1" thickBot="1" x14ac:dyDescent="0.2">
      <c r="A40" s="270"/>
      <c r="B40" s="271"/>
      <c r="C40" s="279" t="s">
        <v>18</v>
      </c>
      <c r="D40" s="280"/>
      <c r="E40" s="18"/>
      <c r="F40" s="18"/>
      <c r="G40" s="30" t="s">
        <v>66</v>
      </c>
      <c r="H40" s="274"/>
      <c r="I40" s="304"/>
      <c r="J40" s="22"/>
    </row>
    <row r="41" spans="1:11" s="23" customFormat="1" ht="24.75" customHeight="1" thickBot="1" x14ac:dyDescent="0.2">
      <c r="A41" s="297"/>
      <c r="B41" s="298"/>
      <c r="C41" s="298"/>
      <c r="D41" s="299"/>
      <c r="E41" s="300"/>
      <c r="F41" s="301"/>
      <c r="G41" s="31" t="s">
        <v>68</v>
      </c>
      <c r="H41" s="31" t="s">
        <v>50</v>
      </c>
      <c r="I41" s="34" t="s">
        <v>69</v>
      </c>
      <c r="J41" s="22"/>
    </row>
    <row r="42" spans="1:11" s="3" customFormat="1" ht="20.25" customHeight="1" x14ac:dyDescent="0.15">
      <c r="A42" s="281" t="s">
        <v>71</v>
      </c>
      <c r="B42" s="282"/>
      <c r="C42" s="287" t="s">
        <v>74</v>
      </c>
      <c r="D42" s="288"/>
      <c r="E42" s="32">
        <v>2</v>
      </c>
      <c r="F42" s="32">
        <v>37000</v>
      </c>
      <c r="G42" s="33" t="s">
        <v>80</v>
      </c>
      <c r="H42" s="289" t="s">
        <v>82</v>
      </c>
      <c r="I42" s="290" t="s">
        <v>73</v>
      </c>
      <c r="K42" s="4"/>
    </row>
    <row r="43" spans="1:11" s="3" customFormat="1" ht="20.25" customHeight="1" thickBot="1" x14ac:dyDescent="0.2">
      <c r="A43" s="283"/>
      <c r="B43" s="284"/>
      <c r="C43" s="293" t="s">
        <v>72</v>
      </c>
      <c r="D43" s="294"/>
      <c r="E43" s="27">
        <v>50</v>
      </c>
      <c r="F43" s="27">
        <v>1400</v>
      </c>
      <c r="G43" s="28" t="s">
        <v>75</v>
      </c>
      <c r="H43" s="273"/>
      <c r="I43" s="291"/>
      <c r="K43" s="4"/>
    </row>
    <row r="44" spans="1:11" s="3" customFormat="1" ht="20.25" customHeight="1" thickTop="1" thickBot="1" x14ac:dyDescent="0.2">
      <c r="A44" s="285"/>
      <c r="B44" s="286"/>
      <c r="C44" s="295"/>
      <c r="D44" s="296"/>
      <c r="E44" s="18"/>
      <c r="F44" s="18"/>
      <c r="G44" s="30" t="s">
        <v>81</v>
      </c>
      <c r="H44" s="274"/>
      <c r="I44" s="292"/>
      <c r="K44" s="4"/>
    </row>
    <row r="45" spans="1:11" s="3" customFormat="1" ht="15" customHeight="1" x14ac:dyDescent="0.15">
      <c r="A45" s="1"/>
      <c r="B45" s="1"/>
      <c r="C45" s="1"/>
      <c r="D45" s="1"/>
      <c r="E45" s="2"/>
      <c r="F45" s="2"/>
      <c r="G45" s="2"/>
      <c r="H45" s="2"/>
      <c r="I45" s="2"/>
      <c r="K45" s="4"/>
    </row>
    <row r="46" spans="1:11" s="3" customFormat="1" ht="15" customHeight="1" x14ac:dyDescent="0.15">
      <c r="A46" s="8" t="s">
        <v>26</v>
      </c>
      <c r="B46" s="1"/>
      <c r="C46" s="1"/>
      <c r="D46" s="2"/>
      <c r="E46" s="2"/>
      <c r="F46" s="2"/>
      <c r="G46" s="2"/>
      <c r="H46" s="2"/>
      <c r="J46" s="4"/>
    </row>
    <row r="47" spans="1:11" s="3" customFormat="1" ht="15" customHeight="1" x14ac:dyDescent="0.15">
      <c r="A47" s="1"/>
      <c r="B47" s="1"/>
      <c r="C47" s="1"/>
      <c r="D47" s="2"/>
      <c r="E47" s="2"/>
      <c r="F47" s="2"/>
      <c r="G47" s="2"/>
      <c r="H47" s="2"/>
      <c r="J47" s="4"/>
    </row>
    <row r="48" spans="1:11" s="3" customFormat="1" ht="15" customHeight="1" x14ac:dyDescent="0.15">
      <c r="A48" s="1"/>
      <c r="B48" s="8" t="s">
        <v>150</v>
      </c>
      <c r="C48" s="1"/>
      <c r="D48" s="2"/>
      <c r="E48" s="2"/>
      <c r="F48" s="2"/>
      <c r="G48" s="2"/>
      <c r="H48" s="2"/>
      <c r="J48" s="4"/>
    </row>
    <row r="49" spans="1:11" s="3" customFormat="1" ht="15" customHeight="1" x14ac:dyDescent="0.15">
      <c r="A49" s="1"/>
      <c r="B49" s="1" t="s">
        <v>147</v>
      </c>
      <c r="C49" s="1"/>
      <c r="D49" s="2"/>
      <c r="E49" s="2"/>
      <c r="F49" s="2"/>
      <c r="G49" s="2"/>
      <c r="H49" s="2"/>
      <c r="J49" s="4"/>
    </row>
    <row r="50" spans="1:11" s="3" customFormat="1" ht="7.5" customHeight="1" x14ac:dyDescent="0.15">
      <c r="A50" s="1"/>
      <c r="B50" s="1"/>
      <c r="C50" s="1"/>
      <c r="D50" s="2"/>
      <c r="E50" s="2"/>
      <c r="F50" s="2"/>
      <c r="G50" s="2"/>
      <c r="H50" s="2"/>
      <c r="J50" s="4"/>
    </row>
    <row r="51" spans="1:11" s="3" customFormat="1" ht="15" customHeight="1" x14ac:dyDescent="0.15">
      <c r="A51" s="8" t="s">
        <v>6</v>
      </c>
      <c r="B51" s="1"/>
      <c r="C51" s="1"/>
      <c r="D51" s="2"/>
      <c r="E51" s="2"/>
      <c r="F51" s="2"/>
      <c r="G51" s="2"/>
      <c r="H51" s="2"/>
      <c r="J51" s="4"/>
    </row>
    <row r="52" spans="1:11" s="3" customFormat="1" ht="15" customHeight="1" x14ac:dyDescent="0.15">
      <c r="A52" s="1"/>
      <c r="B52" s="1"/>
      <c r="C52" s="1"/>
      <c r="D52" s="1"/>
      <c r="E52" s="2"/>
      <c r="F52" s="2"/>
      <c r="G52" s="2"/>
      <c r="H52" s="2"/>
      <c r="I52" s="2"/>
      <c r="K52" s="4"/>
    </row>
    <row r="53" spans="1:11" s="3" customFormat="1" ht="15" customHeight="1" x14ac:dyDescent="0.15">
      <c r="A53" s="1"/>
      <c r="B53" s="8" t="s">
        <v>30</v>
      </c>
      <c r="C53" s="1"/>
      <c r="D53" s="2"/>
      <c r="E53" s="2"/>
      <c r="F53" s="2"/>
      <c r="G53" s="2"/>
      <c r="H53" s="2"/>
      <c r="J53" s="4"/>
    </row>
  </sheetData>
  <sheetProtection sheet="1" objects="1" scenarios="1"/>
  <mergeCells count="28">
    <mergeCell ref="I42:I44"/>
    <mergeCell ref="C43:D43"/>
    <mergeCell ref="C44:D44"/>
    <mergeCell ref="A41:D41"/>
    <mergeCell ref="E41:F41"/>
    <mergeCell ref="A33:B37"/>
    <mergeCell ref="H33:H37"/>
    <mergeCell ref="C39:D39"/>
    <mergeCell ref="C40:D40"/>
    <mergeCell ref="A42:B44"/>
    <mergeCell ref="C42:D42"/>
    <mergeCell ref="H42:H44"/>
    <mergeCell ref="D13:H13"/>
    <mergeCell ref="A38:B40"/>
    <mergeCell ref="H38:H40"/>
    <mergeCell ref="I38:I40"/>
    <mergeCell ref="A32:B32"/>
    <mergeCell ref="C34:D34"/>
    <mergeCell ref="C35:D35"/>
    <mergeCell ref="C36:D36"/>
    <mergeCell ref="C37:D37"/>
    <mergeCell ref="C38:D38"/>
    <mergeCell ref="I33:I37"/>
    <mergeCell ref="B25:I25"/>
    <mergeCell ref="B26:I26"/>
    <mergeCell ref="B27:I27"/>
    <mergeCell ref="C32:D32"/>
    <mergeCell ref="C33:D33"/>
  </mergeCells>
  <phoneticPr fontId="2"/>
  <pageMargins left="0.47244094488188981" right="0.15748031496062992" top="0.55118110236220474" bottom="0.31496062992125984" header="0.27559055118110237" footer="0.23622047244094491"/>
  <pageSetup paperSize="9" orientation="portrait" r:id="rId1"/>
  <headerFooter alignWithMargins="0">
    <oddFooter>&amp;C4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1F84D-031A-4720-A5B0-8196EB61C7ED}">
  <dimension ref="A2:DH46"/>
  <sheetViews>
    <sheetView showGridLines="0" view="pageBreakPreview" zoomScaleNormal="100" zoomScaleSheetLayoutView="100" workbookViewId="0">
      <selection activeCell="A13" sqref="A13:DH13"/>
    </sheetView>
  </sheetViews>
  <sheetFormatPr defaultColWidth="0.875" defaultRowHeight="16.899999999999999" customHeight="1" x14ac:dyDescent="0.15"/>
  <cols>
    <col min="1" max="16384" width="0.875" style="72"/>
  </cols>
  <sheetData>
    <row r="2" spans="1:112" ht="20.100000000000001" customHeight="1" x14ac:dyDescent="0.2">
      <c r="A2" s="183" t="s">
        <v>170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</row>
    <row r="4" spans="1:112" ht="16.899999999999999" customHeight="1" x14ac:dyDescent="0.15">
      <c r="BH4" s="73"/>
      <c r="BI4" s="73"/>
      <c r="BJ4" s="73"/>
      <c r="BK4" s="73"/>
      <c r="BL4" s="73"/>
      <c r="BM4" s="184" t="s">
        <v>110</v>
      </c>
      <c r="BN4" s="184"/>
      <c r="BO4" s="184"/>
      <c r="BP4" s="184"/>
      <c r="BQ4" s="184"/>
      <c r="BR4" s="184"/>
      <c r="BS4" s="184"/>
      <c r="BT4" s="184"/>
      <c r="BU4" s="184"/>
      <c r="BV4" s="185"/>
      <c r="BW4" s="185"/>
      <c r="BX4" s="185"/>
      <c r="BY4" s="185"/>
      <c r="BZ4" s="185"/>
      <c r="CA4" s="185"/>
      <c r="CB4" s="185"/>
      <c r="CC4" s="186" t="s">
        <v>111</v>
      </c>
      <c r="CD4" s="186"/>
      <c r="CE4" s="186"/>
      <c r="CF4" s="186"/>
      <c r="CG4" s="185"/>
      <c r="CH4" s="185"/>
      <c r="CI4" s="185"/>
      <c r="CJ4" s="185"/>
      <c r="CK4" s="185"/>
      <c r="CL4" s="185"/>
      <c r="CM4" s="185"/>
      <c r="CN4" s="186" t="s">
        <v>112</v>
      </c>
      <c r="CO4" s="186"/>
      <c r="CP4" s="186"/>
      <c r="CQ4" s="186"/>
      <c r="CR4" s="185"/>
      <c r="CS4" s="185"/>
      <c r="CT4" s="185"/>
      <c r="CU4" s="185"/>
      <c r="CV4" s="185"/>
      <c r="CW4" s="185"/>
      <c r="CX4" s="185"/>
      <c r="CY4" s="186" t="s">
        <v>113</v>
      </c>
      <c r="CZ4" s="186"/>
      <c r="DA4" s="186"/>
      <c r="DB4" s="186"/>
      <c r="DC4" s="73"/>
      <c r="DD4" s="73"/>
      <c r="DE4" s="73"/>
    </row>
    <row r="6" spans="1:112" ht="16.899999999999999" customHeight="1" x14ac:dyDescent="0.15">
      <c r="C6" s="109" t="s">
        <v>165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09"/>
      <c r="AK6" s="109"/>
      <c r="AL6" s="109"/>
      <c r="AM6" s="109"/>
      <c r="AN6" s="109"/>
      <c r="AO6" s="109"/>
      <c r="AP6" s="109"/>
      <c r="AQ6" s="109"/>
    </row>
    <row r="8" spans="1:112" ht="16.899999999999999" customHeight="1" x14ac:dyDescent="0.15">
      <c r="AM8" s="109" t="s">
        <v>114</v>
      </c>
      <c r="AN8" s="109"/>
      <c r="AO8" s="109"/>
      <c r="AP8" s="109"/>
      <c r="AQ8" s="109"/>
      <c r="AR8" s="109"/>
      <c r="AS8" s="109"/>
      <c r="AT8" s="109"/>
      <c r="AU8" s="109"/>
      <c r="AV8" s="109"/>
      <c r="AW8" s="109"/>
      <c r="AX8" s="109"/>
      <c r="AY8" s="109"/>
      <c r="AZ8" s="109"/>
      <c r="BA8" s="109"/>
      <c r="BB8" s="109"/>
      <c r="BC8" s="109"/>
      <c r="BD8" s="109"/>
      <c r="BE8" s="109"/>
      <c r="BF8" s="109"/>
      <c r="BG8" s="109"/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109"/>
      <c r="BS8" s="109"/>
      <c r="BT8" s="109"/>
      <c r="BU8" s="109"/>
      <c r="BV8" s="109"/>
      <c r="BW8" s="109"/>
      <c r="BX8" s="109"/>
      <c r="BY8" s="109"/>
      <c r="BZ8" s="109"/>
      <c r="CA8" s="109"/>
      <c r="CB8" s="109"/>
      <c r="CC8" s="109"/>
      <c r="CD8" s="109"/>
      <c r="CE8" s="109"/>
      <c r="CF8" s="109"/>
      <c r="CG8" s="109"/>
      <c r="CH8" s="109"/>
      <c r="CI8" s="109"/>
      <c r="CJ8" s="109"/>
      <c r="CK8" s="109"/>
      <c r="CL8" s="109"/>
      <c r="CM8" s="109"/>
      <c r="CN8" s="109"/>
      <c r="CO8" s="109"/>
      <c r="CP8" s="109"/>
      <c r="CQ8" s="109"/>
      <c r="CR8" s="109"/>
      <c r="CS8" s="109"/>
      <c r="CT8" s="109"/>
    </row>
    <row r="9" spans="1:112" ht="16.899999999999999" customHeight="1" x14ac:dyDescent="0.15"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</row>
    <row r="10" spans="1:112" ht="16.899999999999999" customHeight="1" x14ac:dyDescent="0.15">
      <c r="AS10" s="186" t="s">
        <v>115</v>
      </c>
      <c r="AT10" s="186"/>
      <c r="AU10" s="186"/>
      <c r="AV10" s="186"/>
      <c r="AW10" s="186"/>
      <c r="AX10" s="186"/>
      <c r="AY10" s="186"/>
      <c r="AZ10" s="186"/>
      <c r="BA10" s="73"/>
      <c r="BB10" s="109" t="s">
        <v>116</v>
      </c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96" t="str">
        <f>IF(交付申請書!BO10=0," ",交付申請書!BO10)</f>
        <v xml:space="preserve"> </v>
      </c>
      <c r="BP10" s="196"/>
      <c r="BQ10" s="196"/>
      <c r="BR10" s="196"/>
      <c r="BS10" s="196"/>
      <c r="BT10" s="196"/>
      <c r="BU10" s="196"/>
      <c r="BV10" s="196"/>
      <c r="BW10" s="196"/>
      <c r="BX10" s="196"/>
      <c r="BY10" s="196"/>
      <c r="BZ10" s="196"/>
      <c r="CA10" s="196"/>
      <c r="CB10" s="196"/>
      <c r="CC10" s="196"/>
      <c r="CD10" s="196"/>
      <c r="CE10" s="196"/>
      <c r="CF10" s="196"/>
      <c r="CG10" s="196"/>
      <c r="CH10" s="196"/>
      <c r="CI10" s="196"/>
      <c r="CJ10" s="196"/>
      <c r="CK10" s="196"/>
      <c r="CL10" s="196"/>
      <c r="CM10" s="196"/>
      <c r="CN10" s="196"/>
      <c r="CO10" s="196"/>
      <c r="CP10" s="196"/>
      <c r="CQ10" s="196"/>
      <c r="CR10" s="196"/>
      <c r="CS10" s="196"/>
      <c r="CT10" s="196"/>
      <c r="CU10" s="196"/>
      <c r="CV10" s="196"/>
      <c r="CW10" s="196"/>
      <c r="CX10" s="196"/>
      <c r="CY10" s="196"/>
      <c r="CZ10" s="196"/>
      <c r="DA10" s="89"/>
      <c r="DB10" s="89"/>
      <c r="DC10" s="89"/>
      <c r="DD10" s="89"/>
      <c r="DE10" s="89"/>
      <c r="DF10" s="89"/>
    </row>
    <row r="11" spans="1:112" ht="16.899999999999999" customHeight="1" x14ac:dyDescent="0.15">
      <c r="AS11" s="186" t="s">
        <v>117</v>
      </c>
      <c r="AT11" s="186"/>
      <c r="AU11" s="186"/>
      <c r="AV11" s="186"/>
      <c r="AW11" s="186"/>
      <c r="AX11" s="186"/>
      <c r="AY11" s="186"/>
      <c r="AZ11" s="186"/>
      <c r="BA11" s="76"/>
      <c r="BB11" s="223" t="str">
        <f>IF(交付申請書!BA11=0," ",交付申請書!BA11)</f>
        <v xml:space="preserve"> </v>
      </c>
      <c r="BC11" s="223"/>
      <c r="BD11" s="223"/>
      <c r="BE11" s="223"/>
      <c r="BF11" s="223"/>
      <c r="BG11" s="223"/>
      <c r="BH11" s="223"/>
      <c r="BI11" s="223"/>
      <c r="BJ11" s="223"/>
      <c r="BK11" s="223"/>
      <c r="BL11" s="223"/>
      <c r="BM11" s="223"/>
      <c r="BN11" s="223"/>
      <c r="BO11" s="223"/>
      <c r="BP11" s="223"/>
      <c r="BQ11" s="187" t="s">
        <v>118</v>
      </c>
      <c r="BR11" s="187"/>
      <c r="BS11" s="187"/>
      <c r="BT11" s="187"/>
      <c r="BV11" s="186" t="s">
        <v>119</v>
      </c>
      <c r="BW11" s="186"/>
      <c r="BX11" s="186"/>
      <c r="BY11" s="186"/>
      <c r="BZ11" s="186"/>
      <c r="CA11" s="186"/>
      <c r="CB11" s="196" t="str">
        <f>IF(交付申請書!CB11=0," ",交付申請書!CB11)</f>
        <v xml:space="preserve"> </v>
      </c>
      <c r="CC11" s="196"/>
      <c r="CD11" s="196"/>
      <c r="CE11" s="196"/>
      <c r="CF11" s="196"/>
      <c r="CG11" s="196"/>
      <c r="CH11" s="196"/>
      <c r="CI11" s="196"/>
      <c r="CJ11" s="196"/>
      <c r="CK11" s="196"/>
      <c r="CL11" s="196"/>
      <c r="CM11" s="196"/>
      <c r="CN11" s="196"/>
      <c r="CO11" s="196"/>
      <c r="CP11" s="196"/>
      <c r="CQ11" s="196"/>
      <c r="CR11" s="196"/>
      <c r="CS11" s="196"/>
      <c r="CT11" s="196"/>
      <c r="CU11" s="196"/>
      <c r="CV11" s="196"/>
      <c r="CW11" s="196"/>
      <c r="CX11" s="196"/>
      <c r="CY11" s="196"/>
      <c r="CZ11" s="196"/>
      <c r="DA11" s="186" t="s">
        <v>95</v>
      </c>
      <c r="DB11" s="186"/>
      <c r="DC11" s="186"/>
      <c r="DD11" s="73"/>
    </row>
    <row r="13" spans="1:112" ht="16.899999999999999" customHeight="1" x14ac:dyDescent="0.15">
      <c r="A13" s="186" t="s">
        <v>171</v>
      </c>
      <c r="B13" s="186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6"/>
      <c r="BB13" s="186"/>
      <c r="BC13" s="186"/>
      <c r="BD13" s="186"/>
      <c r="BE13" s="186"/>
      <c r="BF13" s="186"/>
      <c r="BG13" s="186"/>
      <c r="BH13" s="186"/>
      <c r="BI13" s="186"/>
      <c r="BJ13" s="186"/>
      <c r="BK13" s="186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186"/>
      <c r="CE13" s="186"/>
      <c r="CF13" s="186"/>
      <c r="CG13" s="186"/>
      <c r="CH13" s="186"/>
      <c r="CI13" s="186"/>
      <c r="CJ13" s="186"/>
      <c r="CK13" s="186"/>
      <c r="CL13" s="186"/>
      <c r="CM13" s="186"/>
      <c r="CN13" s="186"/>
      <c r="CO13" s="186"/>
      <c r="CP13" s="186"/>
      <c r="CQ13" s="186"/>
      <c r="CR13" s="186"/>
      <c r="CS13" s="186"/>
      <c r="CT13" s="186"/>
      <c r="CU13" s="186"/>
      <c r="CV13" s="186"/>
      <c r="CW13" s="186"/>
      <c r="CX13" s="186"/>
      <c r="CY13" s="186"/>
      <c r="CZ13" s="186"/>
      <c r="DA13" s="186"/>
      <c r="DB13" s="186"/>
      <c r="DC13" s="186"/>
      <c r="DD13" s="186"/>
      <c r="DE13" s="186"/>
      <c r="DF13" s="186"/>
      <c r="DG13" s="186"/>
      <c r="DH13" s="186"/>
    </row>
    <row r="15" spans="1:112" ht="16.899999999999999" customHeight="1" x14ac:dyDescent="0.15">
      <c r="A15" s="186" t="s">
        <v>96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186"/>
      <c r="BB15" s="186"/>
      <c r="BC15" s="186"/>
      <c r="BD15" s="186"/>
      <c r="BE15" s="186"/>
      <c r="BF15" s="186"/>
      <c r="BG15" s="186"/>
      <c r="BH15" s="186"/>
      <c r="BI15" s="186"/>
      <c r="BJ15" s="186"/>
      <c r="BK15" s="186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186"/>
      <c r="CE15" s="186"/>
      <c r="CF15" s="186"/>
      <c r="CG15" s="186"/>
      <c r="CH15" s="186"/>
      <c r="CI15" s="186"/>
      <c r="CJ15" s="186"/>
      <c r="CK15" s="186"/>
      <c r="CL15" s="186"/>
      <c r="CM15" s="186"/>
      <c r="CN15" s="186"/>
      <c r="CO15" s="186"/>
      <c r="CP15" s="186"/>
      <c r="CQ15" s="186"/>
      <c r="CR15" s="186"/>
      <c r="CS15" s="186"/>
      <c r="CT15" s="186"/>
      <c r="CU15" s="186"/>
      <c r="CV15" s="186"/>
      <c r="CW15" s="186"/>
      <c r="CX15" s="186"/>
      <c r="CY15" s="186"/>
      <c r="CZ15" s="186"/>
      <c r="DA15" s="186"/>
      <c r="DB15" s="186"/>
      <c r="DC15" s="186"/>
      <c r="DD15" s="186"/>
      <c r="DE15" s="186"/>
      <c r="DF15" s="186"/>
      <c r="DG15" s="186"/>
      <c r="DH15" s="186"/>
    </row>
    <row r="16" spans="1:112" ht="16.899999999999999" customHeight="1" x14ac:dyDescent="0.15">
      <c r="A16" s="109" t="s">
        <v>121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73"/>
    </row>
    <row r="18" spans="1:112" ht="16.899999999999999" customHeight="1" x14ac:dyDescent="0.15">
      <c r="F18" s="109" t="s">
        <v>122</v>
      </c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86" t="s">
        <v>185</v>
      </c>
      <c r="AE18" s="186"/>
      <c r="AF18" s="186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8" t="s">
        <v>186</v>
      </c>
      <c r="BO18" s="188"/>
      <c r="BP18" s="188"/>
      <c r="BQ18" s="188"/>
      <c r="BR18" s="188"/>
      <c r="BS18" s="188"/>
      <c r="BT18" s="188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92"/>
      <c r="CV18" s="92"/>
      <c r="CW18" s="92"/>
      <c r="CX18" s="92"/>
      <c r="CY18" s="92"/>
      <c r="CZ18" s="92"/>
      <c r="DA18" s="92"/>
      <c r="DB18" s="92"/>
      <c r="DC18" s="92"/>
      <c r="DD18" s="92"/>
      <c r="DE18" s="92"/>
      <c r="DF18" s="92"/>
    </row>
    <row r="20" spans="1:112" ht="16.899999999999999" customHeight="1" x14ac:dyDescent="0.15">
      <c r="A20" s="109" t="s">
        <v>172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</row>
    <row r="21" spans="1:112" ht="16.899999999999999" customHeight="1" x14ac:dyDescent="0.15"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</row>
    <row r="22" spans="1:112" ht="16.899999999999999" customHeight="1" x14ac:dyDescent="0.15"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6"/>
      <c r="BV22" s="96"/>
      <c r="BW22" s="96"/>
      <c r="BX22" s="96"/>
      <c r="BY22" s="96"/>
      <c r="BZ22" s="96"/>
      <c r="CA22" s="96"/>
      <c r="CB22" s="96"/>
      <c r="CC22" s="96"/>
      <c r="CD22" s="96"/>
      <c r="CE22" s="96"/>
      <c r="CF22" s="96"/>
      <c r="CG22" s="96"/>
      <c r="CH22" s="96"/>
      <c r="CI22" s="96"/>
      <c r="CJ22" s="96"/>
      <c r="CK22" s="96"/>
      <c r="CL22" s="96"/>
      <c r="CM22" s="96"/>
      <c r="CN22" s="96"/>
      <c r="CO22" s="96"/>
      <c r="CP22" s="96"/>
      <c r="CQ22" s="96"/>
      <c r="CR22" s="96"/>
      <c r="CS22" s="96"/>
      <c r="CT22" s="96"/>
      <c r="CU22" s="96"/>
      <c r="CV22" s="96"/>
      <c r="CW22" s="96"/>
      <c r="CX22" s="96"/>
      <c r="CY22" s="96"/>
      <c r="CZ22" s="96"/>
      <c r="DA22" s="96"/>
      <c r="DB22" s="96"/>
      <c r="DC22" s="96"/>
      <c r="DD22" s="96"/>
      <c r="DE22" s="96"/>
      <c r="DF22" s="96"/>
    </row>
    <row r="23" spans="1:112" ht="16.899999999999999" customHeight="1" x14ac:dyDescent="0.15"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6"/>
      <c r="CH23" s="96"/>
      <c r="CI23" s="96"/>
      <c r="CJ23" s="96"/>
      <c r="CK23" s="96"/>
      <c r="CL23" s="96"/>
      <c r="CM23" s="96"/>
      <c r="CN23" s="96"/>
      <c r="CO23" s="96"/>
      <c r="CP23" s="96"/>
      <c r="CQ23" s="96"/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96"/>
      <c r="DF23" s="96"/>
    </row>
    <row r="24" spans="1:112" ht="16.899999999999999" customHeight="1" x14ac:dyDescent="0.15"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</row>
    <row r="25" spans="1:112" ht="16.899999999999999" customHeight="1" x14ac:dyDescent="0.15">
      <c r="N25" s="75"/>
    </row>
    <row r="26" spans="1:112" ht="16.899999999999999" customHeight="1" x14ac:dyDescent="0.15">
      <c r="A26" s="109" t="s">
        <v>173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09"/>
      <c r="AE26" s="109"/>
      <c r="AF26" s="109"/>
      <c r="AG26" s="109"/>
      <c r="AH26" s="109"/>
      <c r="AI26" s="109"/>
      <c r="AJ26" s="109"/>
      <c r="AK26" s="109"/>
      <c r="AL26" s="109"/>
      <c r="AM26" s="109"/>
    </row>
    <row r="27" spans="1:112" ht="16.899999999999999" customHeight="1" thickBot="1" x14ac:dyDescent="0.2"/>
    <row r="28" spans="1:112" ht="16.899999999999999" customHeight="1" x14ac:dyDescent="0.15">
      <c r="A28" s="110" t="s">
        <v>125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 t="s">
        <v>126</v>
      </c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 t="s">
        <v>127</v>
      </c>
      <c r="AR28" s="98"/>
      <c r="AS28" s="98"/>
      <c r="AT28" s="98"/>
      <c r="AU28" s="98"/>
      <c r="AV28" s="98"/>
      <c r="AW28" s="98"/>
      <c r="AX28" s="98"/>
      <c r="AY28" s="98" t="s">
        <v>128</v>
      </c>
      <c r="AZ28" s="98"/>
      <c r="BA28" s="98"/>
      <c r="BB28" s="98"/>
      <c r="BC28" s="98"/>
      <c r="BD28" s="98"/>
      <c r="BE28" s="98"/>
      <c r="BF28" s="98"/>
      <c r="BG28" s="98" t="s">
        <v>129</v>
      </c>
      <c r="BH28" s="98"/>
      <c r="BI28" s="98"/>
      <c r="BJ28" s="98"/>
      <c r="BK28" s="98"/>
      <c r="BL28" s="98"/>
      <c r="BM28" s="98"/>
      <c r="BN28" s="98"/>
      <c r="BO28" s="98"/>
      <c r="BP28" s="98"/>
      <c r="BQ28" s="98"/>
      <c r="BR28" s="98"/>
      <c r="BS28" s="98"/>
      <c r="BT28" s="98"/>
      <c r="BU28" s="98"/>
      <c r="BV28" s="98"/>
      <c r="BW28" s="98"/>
      <c r="BX28" s="98" t="s">
        <v>130</v>
      </c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98"/>
      <c r="CN28" s="98"/>
      <c r="CO28" s="98"/>
      <c r="CP28" s="98"/>
      <c r="CQ28" s="98"/>
      <c r="CR28" s="98" t="s">
        <v>131</v>
      </c>
      <c r="CS28" s="98"/>
      <c r="CT28" s="98"/>
      <c r="CU28" s="98"/>
      <c r="CV28" s="98"/>
      <c r="CW28" s="98"/>
      <c r="CX28" s="98"/>
      <c r="CY28" s="98"/>
      <c r="CZ28" s="98"/>
      <c r="DA28" s="98"/>
      <c r="DB28" s="98"/>
      <c r="DC28" s="98"/>
      <c r="DD28" s="98"/>
      <c r="DE28" s="98"/>
      <c r="DF28" s="98"/>
      <c r="DG28" s="98"/>
      <c r="DH28" s="99"/>
    </row>
    <row r="29" spans="1:112" ht="16.899999999999999" customHeight="1" x14ac:dyDescent="0.15">
      <c r="A29" s="132" t="s">
        <v>134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33"/>
      <c r="T29" s="312"/>
      <c r="U29" s="313"/>
      <c r="V29" s="313"/>
      <c r="W29" s="313"/>
      <c r="X29" s="313"/>
      <c r="Y29" s="313"/>
      <c r="Z29" s="313"/>
      <c r="AA29" s="313"/>
      <c r="AB29" s="313"/>
      <c r="AC29" s="313"/>
      <c r="AD29" s="313"/>
      <c r="AE29" s="313"/>
      <c r="AF29" s="313"/>
      <c r="AG29" s="313"/>
      <c r="AH29" s="313"/>
      <c r="AI29" s="313"/>
      <c r="AJ29" s="313"/>
      <c r="AK29" s="313"/>
      <c r="AL29" s="313"/>
      <c r="AM29" s="313"/>
      <c r="AN29" s="135" t="s">
        <v>132</v>
      </c>
      <c r="AO29" s="135"/>
      <c r="AP29" s="103"/>
      <c r="AQ29" s="13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42"/>
      <c r="BG29" s="149"/>
      <c r="BH29" s="150"/>
      <c r="BI29" s="150"/>
      <c r="BJ29" s="150"/>
      <c r="BK29" s="150"/>
      <c r="BL29" s="150"/>
      <c r="BM29" s="150"/>
      <c r="BN29" s="150"/>
      <c r="BO29" s="150"/>
      <c r="BP29" s="150"/>
      <c r="BQ29" s="150"/>
      <c r="BR29" s="150"/>
      <c r="BS29" s="150"/>
      <c r="BT29" s="150"/>
      <c r="BU29" s="103" t="s">
        <v>135</v>
      </c>
      <c r="BV29" s="104"/>
      <c r="BW29" s="104"/>
      <c r="BX29" s="314">
        <f>IF(AQ33="","",ROUNDDOWN(AQ33*2/3,-3))</f>
        <v>0</v>
      </c>
      <c r="BY29" s="314"/>
      <c r="BZ29" s="314"/>
      <c r="CA29" s="314"/>
      <c r="CB29" s="314"/>
      <c r="CC29" s="314"/>
      <c r="CD29" s="314"/>
      <c r="CE29" s="314"/>
      <c r="CF29" s="314"/>
      <c r="CG29" s="314"/>
      <c r="CH29" s="314"/>
      <c r="CI29" s="314"/>
      <c r="CJ29" s="314"/>
      <c r="CK29" s="314"/>
      <c r="CL29" s="314"/>
      <c r="CM29" s="314"/>
      <c r="CN29" s="315"/>
      <c r="CO29" s="105" t="s">
        <v>135</v>
      </c>
      <c r="CP29" s="106"/>
      <c r="CQ29" s="106"/>
      <c r="CR29" s="173" t="s">
        <v>136</v>
      </c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4"/>
    </row>
    <row r="30" spans="1:112" ht="16.899999999999999" customHeight="1" x14ac:dyDescent="0.15">
      <c r="A30" s="132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33"/>
      <c r="T30" s="312"/>
      <c r="U30" s="313"/>
      <c r="V30" s="313"/>
      <c r="W30" s="313"/>
      <c r="X30" s="313"/>
      <c r="Y30" s="313"/>
      <c r="Z30" s="313"/>
      <c r="AA30" s="313"/>
      <c r="AB30" s="313"/>
      <c r="AC30" s="313"/>
      <c r="AD30" s="313"/>
      <c r="AE30" s="313"/>
      <c r="AF30" s="313"/>
      <c r="AG30" s="313"/>
      <c r="AH30" s="313"/>
      <c r="AI30" s="313"/>
      <c r="AJ30" s="313"/>
      <c r="AK30" s="313"/>
      <c r="AL30" s="313"/>
      <c r="AM30" s="313"/>
      <c r="AN30" s="135" t="s">
        <v>132</v>
      </c>
      <c r="AO30" s="135"/>
      <c r="AP30" s="103"/>
      <c r="AQ30" s="13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4"/>
      <c r="BU30" s="103" t="s">
        <v>135</v>
      </c>
      <c r="BV30" s="104"/>
      <c r="BW30" s="104"/>
      <c r="BX30" s="314"/>
      <c r="BY30" s="314"/>
      <c r="BZ30" s="314"/>
      <c r="CA30" s="314"/>
      <c r="CB30" s="314"/>
      <c r="CC30" s="314"/>
      <c r="CD30" s="314"/>
      <c r="CE30" s="314"/>
      <c r="CF30" s="314"/>
      <c r="CG30" s="314"/>
      <c r="CH30" s="314"/>
      <c r="CI30" s="314"/>
      <c r="CJ30" s="314"/>
      <c r="CK30" s="314"/>
      <c r="CL30" s="314"/>
      <c r="CM30" s="314"/>
      <c r="CN30" s="315"/>
      <c r="CO30" s="105"/>
      <c r="CP30" s="106"/>
      <c r="CQ30" s="106"/>
      <c r="CR30" s="173"/>
      <c r="CS30" s="173"/>
      <c r="CT30" s="173"/>
      <c r="CU30" s="173"/>
      <c r="CV30" s="173"/>
      <c r="CW30" s="173"/>
      <c r="CX30" s="173"/>
      <c r="CY30" s="173"/>
      <c r="CZ30" s="173"/>
      <c r="DA30" s="173"/>
      <c r="DB30" s="173"/>
      <c r="DC30" s="173"/>
      <c r="DD30" s="173"/>
      <c r="DE30" s="173"/>
      <c r="DF30" s="173"/>
      <c r="DG30" s="173"/>
      <c r="DH30" s="174"/>
    </row>
    <row r="31" spans="1:112" ht="16.899999999999999" customHeight="1" x14ac:dyDescent="0.15">
      <c r="A31" s="132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33"/>
      <c r="T31" s="312"/>
      <c r="U31" s="313"/>
      <c r="V31" s="313"/>
      <c r="W31" s="313"/>
      <c r="X31" s="313"/>
      <c r="Y31" s="313"/>
      <c r="Z31" s="313"/>
      <c r="AA31" s="313"/>
      <c r="AB31" s="313"/>
      <c r="AC31" s="313"/>
      <c r="AD31" s="313"/>
      <c r="AE31" s="313"/>
      <c r="AF31" s="313"/>
      <c r="AG31" s="313"/>
      <c r="AH31" s="313"/>
      <c r="AI31" s="313"/>
      <c r="AJ31" s="313"/>
      <c r="AK31" s="313"/>
      <c r="AL31" s="313"/>
      <c r="AM31" s="313"/>
      <c r="AN31" s="135" t="s">
        <v>132</v>
      </c>
      <c r="AO31" s="135"/>
      <c r="AP31" s="103"/>
      <c r="AQ31" s="13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1"/>
      <c r="BH31" s="101"/>
      <c r="BI31" s="101"/>
      <c r="BJ31" s="101"/>
      <c r="BK31" s="101"/>
      <c r="BL31" s="101"/>
      <c r="BM31" s="101"/>
      <c r="BN31" s="101"/>
      <c r="BO31" s="101"/>
      <c r="BP31" s="101"/>
      <c r="BQ31" s="101"/>
      <c r="BR31" s="101"/>
      <c r="BS31" s="101"/>
      <c r="BT31" s="102"/>
      <c r="BU31" s="103" t="s">
        <v>135</v>
      </c>
      <c r="BV31" s="104"/>
      <c r="BW31" s="104"/>
      <c r="BX31" s="314"/>
      <c r="BY31" s="314"/>
      <c r="BZ31" s="314"/>
      <c r="CA31" s="314"/>
      <c r="CB31" s="314"/>
      <c r="CC31" s="314"/>
      <c r="CD31" s="314"/>
      <c r="CE31" s="314"/>
      <c r="CF31" s="314"/>
      <c r="CG31" s="314"/>
      <c r="CH31" s="314"/>
      <c r="CI31" s="314"/>
      <c r="CJ31" s="314"/>
      <c r="CK31" s="314"/>
      <c r="CL31" s="314"/>
      <c r="CM31" s="314"/>
      <c r="CN31" s="315"/>
      <c r="CO31" s="105"/>
      <c r="CP31" s="106"/>
      <c r="CQ31" s="106"/>
      <c r="CR31" s="173"/>
      <c r="CS31" s="173"/>
      <c r="CT31" s="173"/>
      <c r="CU31" s="173"/>
      <c r="CV31" s="173"/>
      <c r="CW31" s="173"/>
      <c r="CX31" s="173"/>
      <c r="CY31" s="173"/>
      <c r="CZ31" s="173"/>
      <c r="DA31" s="173"/>
      <c r="DB31" s="173"/>
      <c r="DC31" s="173"/>
      <c r="DD31" s="173"/>
      <c r="DE31" s="173"/>
      <c r="DF31" s="173"/>
      <c r="DG31" s="173"/>
      <c r="DH31" s="174"/>
    </row>
    <row r="32" spans="1:112" ht="16.899999999999999" customHeight="1" x14ac:dyDescent="0.15">
      <c r="A32" s="132"/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33"/>
      <c r="T32" s="312"/>
      <c r="U32" s="313"/>
      <c r="V32" s="313"/>
      <c r="W32" s="313"/>
      <c r="X32" s="313"/>
      <c r="Y32" s="313"/>
      <c r="Z32" s="313"/>
      <c r="AA32" s="313"/>
      <c r="AB32" s="313"/>
      <c r="AC32" s="313"/>
      <c r="AD32" s="313"/>
      <c r="AE32" s="313"/>
      <c r="AF32" s="313"/>
      <c r="AG32" s="313"/>
      <c r="AH32" s="313"/>
      <c r="AI32" s="313"/>
      <c r="AJ32" s="313"/>
      <c r="AK32" s="313"/>
      <c r="AL32" s="313"/>
      <c r="AM32" s="313"/>
      <c r="AN32" s="135" t="s">
        <v>132</v>
      </c>
      <c r="AO32" s="135"/>
      <c r="AP32" s="103"/>
      <c r="AQ32" s="13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01"/>
      <c r="BT32" s="102"/>
      <c r="BU32" s="103" t="s">
        <v>135</v>
      </c>
      <c r="BV32" s="104"/>
      <c r="BW32" s="104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14"/>
      <c r="CI32" s="314"/>
      <c r="CJ32" s="314"/>
      <c r="CK32" s="314"/>
      <c r="CL32" s="314"/>
      <c r="CM32" s="314"/>
      <c r="CN32" s="315"/>
      <c r="CO32" s="105"/>
      <c r="CP32" s="106"/>
      <c r="CQ32" s="106"/>
      <c r="CR32" s="173"/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4"/>
    </row>
    <row r="33" spans="1:112" ht="16.899999999999999" customHeight="1" thickBot="1" x14ac:dyDescent="0.2">
      <c r="A33" s="134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38" t="s">
        <v>133</v>
      </c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52">
        <f>IF(SUM(BG29:BT32)=0,0,SUM(BG29:BT32))</f>
        <v>0</v>
      </c>
      <c r="AR33" s="318"/>
      <c r="AS33" s="318"/>
      <c r="AT33" s="318"/>
      <c r="AU33" s="318"/>
      <c r="AV33" s="318"/>
      <c r="AW33" s="318"/>
      <c r="AX33" s="318"/>
      <c r="AY33" s="318"/>
      <c r="AZ33" s="318"/>
      <c r="BA33" s="318"/>
      <c r="BB33" s="318"/>
      <c r="BC33" s="318"/>
      <c r="BD33" s="318"/>
      <c r="BE33" s="318"/>
      <c r="BF33" s="318"/>
      <c r="BG33" s="318"/>
      <c r="BH33" s="318"/>
      <c r="BI33" s="318"/>
      <c r="BJ33" s="318"/>
      <c r="BK33" s="318"/>
      <c r="BL33" s="318"/>
      <c r="BM33" s="318"/>
      <c r="BN33" s="318"/>
      <c r="BO33" s="318"/>
      <c r="BP33" s="318"/>
      <c r="BQ33" s="318"/>
      <c r="BR33" s="318"/>
      <c r="BS33" s="318"/>
      <c r="BT33" s="318"/>
      <c r="BU33" s="146" t="s">
        <v>135</v>
      </c>
      <c r="BV33" s="138"/>
      <c r="BW33" s="138"/>
      <c r="BX33" s="316"/>
      <c r="BY33" s="316"/>
      <c r="BZ33" s="316"/>
      <c r="CA33" s="316"/>
      <c r="CB33" s="316"/>
      <c r="CC33" s="316"/>
      <c r="CD33" s="316"/>
      <c r="CE33" s="316"/>
      <c r="CF33" s="316"/>
      <c r="CG33" s="316"/>
      <c r="CH33" s="316"/>
      <c r="CI33" s="316"/>
      <c r="CJ33" s="316"/>
      <c r="CK33" s="316"/>
      <c r="CL33" s="316"/>
      <c r="CM33" s="316"/>
      <c r="CN33" s="317"/>
      <c r="CO33" s="107"/>
      <c r="CP33" s="108"/>
      <c r="CQ33" s="108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6"/>
    </row>
    <row r="34" spans="1:112" ht="16.899999999999999" customHeight="1" x14ac:dyDescent="0.15">
      <c r="A34" s="136" t="s">
        <v>137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37"/>
      <c r="T34" s="319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0"/>
      <c r="AF34" s="320"/>
      <c r="AG34" s="320"/>
      <c r="AH34" s="320"/>
      <c r="AI34" s="320"/>
      <c r="AJ34" s="320"/>
      <c r="AK34" s="320"/>
      <c r="AL34" s="320"/>
      <c r="AM34" s="320"/>
      <c r="AN34" s="147" t="s">
        <v>132</v>
      </c>
      <c r="AO34" s="147"/>
      <c r="AP34" s="148"/>
      <c r="AQ34" s="153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5"/>
      <c r="BC34" s="145"/>
      <c r="BD34" s="145"/>
      <c r="BE34" s="145"/>
      <c r="BF34" s="145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4"/>
      <c r="BU34" s="148" t="s">
        <v>135</v>
      </c>
      <c r="BV34" s="171"/>
      <c r="BW34" s="171"/>
      <c r="BX34" s="321"/>
      <c r="BY34" s="321"/>
      <c r="BZ34" s="321"/>
      <c r="CA34" s="321"/>
      <c r="CB34" s="321"/>
      <c r="CC34" s="321"/>
      <c r="CD34" s="321"/>
      <c r="CE34" s="321"/>
      <c r="CF34" s="321"/>
      <c r="CG34" s="321"/>
      <c r="CH34" s="321"/>
      <c r="CI34" s="321"/>
      <c r="CJ34" s="321"/>
      <c r="CK34" s="321"/>
      <c r="CL34" s="321"/>
      <c r="CM34" s="321"/>
      <c r="CN34" s="322"/>
      <c r="CO34" s="120" t="s">
        <v>135</v>
      </c>
      <c r="CP34" s="129"/>
      <c r="CQ34" s="129"/>
      <c r="CR34" s="177" t="s">
        <v>138</v>
      </c>
      <c r="CS34" s="177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8"/>
    </row>
    <row r="35" spans="1:112" ht="16.899999999999999" customHeight="1" x14ac:dyDescent="0.15">
      <c r="A35" s="132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33"/>
      <c r="T35" s="312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135" t="s">
        <v>132</v>
      </c>
      <c r="AO35" s="135"/>
      <c r="AP35" s="103"/>
      <c r="AQ35" s="13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1"/>
      <c r="BH35" s="101"/>
      <c r="BI35" s="101"/>
      <c r="BJ35" s="101"/>
      <c r="BK35" s="101"/>
      <c r="BL35" s="101"/>
      <c r="BM35" s="101"/>
      <c r="BN35" s="101"/>
      <c r="BO35" s="101"/>
      <c r="BP35" s="101"/>
      <c r="BQ35" s="101"/>
      <c r="BR35" s="101"/>
      <c r="BS35" s="101"/>
      <c r="BT35" s="102"/>
      <c r="BU35" s="103" t="s">
        <v>135</v>
      </c>
      <c r="BV35" s="104"/>
      <c r="BW35" s="104"/>
      <c r="BX35" s="323"/>
      <c r="BY35" s="323"/>
      <c r="BZ35" s="323"/>
      <c r="CA35" s="323"/>
      <c r="CB35" s="323"/>
      <c r="CC35" s="323"/>
      <c r="CD35" s="323"/>
      <c r="CE35" s="323"/>
      <c r="CF35" s="323"/>
      <c r="CG35" s="323"/>
      <c r="CH35" s="323"/>
      <c r="CI35" s="323"/>
      <c r="CJ35" s="323"/>
      <c r="CK35" s="323"/>
      <c r="CL35" s="323"/>
      <c r="CM35" s="323"/>
      <c r="CN35" s="324"/>
      <c r="CO35" s="105"/>
      <c r="CP35" s="106"/>
      <c r="CQ35" s="106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4"/>
    </row>
    <row r="36" spans="1:112" ht="16.899999999999999" customHeight="1" thickBot="1" x14ac:dyDescent="0.2">
      <c r="A36" s="134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39" t="s">
        <v>133</v>
      </c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39"/>
      <c r="AP36" s="139"/>
      <c r="AQ36" s="152">
        <f>IF(SUM(BG34:BT35)=0,0,SUM(BG34:BT35))</f>
        <v>0</v>
      </c>
      <c r="AR36" s="318"/>
      <c r="AS36" s="318"/>
      <c r="AT36" s="318"/>
      <c r="AU36" s="318"/>
      <c r="AV36" s="318"/>
      <c r="AW36" s="318"/>
      <c r="AX36" s="318"/>
      <c r="AY36" s="318"/>
      <c r="AZ36" s="318"/>
      <c r="BA36" s="318"/>
      <c r="BB36" s="318"/>
      <c r="BC36" s="318"/>
      <c r="BD36" s="318"/>
      <c r="BE36" s="318"/>
      <c r="BF36" s="318"/>
      <c r="BG36" s="318"/>
      <c r="BH36" s="318"/>
      <c r="BI36" s="318"/>
      <c r="BJ36" s="318"/>
      <c r="BK36" s="318"/>
      <c r="BL36" s="318"/>
      <c r="BM36" s="318"/>
      <c r="BN36" s="318"/>
      <c r="BO36" s="318"/>
      <c r="BP36" s="318"/>
      <c r="BQ36" s="318"/>
      <c r="BR36" s="318"/>
      <c r="BS36" s="318"/>
      <c r="BT36" s="318"/>
      <c r="BU36" s="146" t="s">
        <v>135</v>
      </c>
      <c r="BV36" s="138"/>
      <c r="BW36" s="138"/>
      <c r="BX36" s="325"/>
      <c r="BY36" s="325"/>
      <c r="BZ36" s="325"/>
      <c r="CA36" s="325"/>
      <c r="CB36" s="325"/>
      <c r="CC36" s="325"/>
      <c r="CD36" s="325"/>
      <c r="CE36" s="325"/>
      <c r="CF36" s="325"/>
      <c r="CG36" s="325"/>
      <c r="CH36" s="325"/>
      <c r="CI36" s="325"/>
      <c r="CJ36" s="325"/>
      <c r="CK36" s="325"/>
      <c r="CL36" s="325"/>
      <c r="CM36" s="325"/>
      <c r="CN36" s="326"/>
      <c r="CO36" s="107"/>
      <c r="CP36" s="108"/>
      <c r="CQ36" s="108"/>
      <c r="CR36" s="175"/>
      <c r="CS36" s="175"/>
      <c r="CT36" s="175"/>
      <c r="CU36" s="175"/>
      <c r="CV36" s="175"/>
      <c r="CW36" s="175"/>
      <c r="CX36" s="175"/>
      <c r="CY36" s="175"/>
      <c r="CZ36" s="175"/>
      <c r="DA36" s="175"/>
      <c r="DB36" s="175"/>
      <c r="DC36" s="175"/>
      <c r="DD36" s="175"/>
      <c r="DE36" s="175"/>
      <c r="DF36" s="175"/>
      <c r="DG36" s="175"/>
      <c r="DH36" s="176"/>
    </row>
    <row r="37" spans="1:112" ht="22.15" customHeight="1" thickBot="1" x14ac:dyDescent="0.2">
      <c r="A37" s="198" t="s">
        <v>163</v>
      </c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199"/>
      <c r="AK37" s="199"/>
      <c r="AL37" s="199"/>
      <c r="AM37" s="199"/>
      <c r="AN37" s="199"/>
      <c r="AO37" s="199"/>
      <c r="AP37" s="199"/>
      <c r="AQ37" s="191" t="str">
        <f>IF(AQ33+AQ36=0,"0",AQ33+AQ36)</f>
        <v>0</v>
      </c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3" t="s">
        <v>155</v>
      </c>
      <c r="BV37" s="193"/>
      <c r="BW37" s="194"/>
      <c r="BX37" s="327">
        <f>IF(BX29+BX34=0,0,IF(BX29+BX34&gt;300000,300000,BX34+BX34))</f>
        <v>0</v>
      </c>
      <c r="BY37" s="327"/>
      <c r="BZ37" s="327"/>
      <c r="CA37" s="327"/>
      <c r="CB37" s="327"/>
      <c r="CC37" s="327"/>
      <c r="CD37" s="327"/>
      <c r="CE37" s="327"/>
      <c r="CF37" s="327"/>
      <c r="CG37" s="327"/>
      <c r="CH37" s="327"/>
      <c r="CI37" s="327"/>
      <c r="CJ37" s="327"/>
      <c r="CK37" s="327"/>
      <c r="CL37" s="327"/>
      <c r="CM37" s="327"/>
      <c r="CN37" s="310"/>
      <c r="CO37" s="194" t="s">
        <v>135</v>
      </c>
      <c r="CP37" s="199"/>
      <c r="CQ37" s="199"/>
      <c r="CR37" s="179" t="s">
        <v>29</v>
      </c>
      <c r="CS37" s="179"/>
      <c r="CT37" s="179"/>
      <c r="CU37" s="179"/>
      <c r="CV37" s="179"/>
      <c r="CW37" s="179"/>
      <c r="CX37" s="179"/>
      <c r="CY37" s="179"/>
      <c r="CZ37" s="179"/>
      <c r="DA37" s="179"/>
      <c r="DB37" s="179"/>
      <c r="DC37" s="179"/>
      <c r="DD37" s="179"/>
      <c r="DE37" s="179"/>
      <c r="DF37" s="179"/>
      <c r="DG37" s="179"/>
      <c r="DH37" s="180"/>
    </row>
    <row r="38" spans="1:112" ht="16.899999999999999" customHeight="1" x14ac:dyDescent="0.15">
      <c r="A38" s="136" t="s">
        <v>139</v>
      </c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37"/>
      <c r="T38" s="319"/>
      <c r="U38" s="320"/>
      <c r="V38" s="320"/>
      <c r="W38" s="320"/>
      <c r="X38" s="320"/>
      <c r="Y38" s="320"/>
      <c r="Z38" s="320"/>
      <c r="AA38" s="320"/>
      <c r="AB38" s="320"/>
      <c r="AC38" s="320"/>
      <c r="AD38" s="320"/>
      <c r="AE38" s="320"/>
      <c r="AF38" s="320"/>
      <c r="AG38" s="320"/>
      <c r="AH38" s="320"/>
      <c r="AI38" s="320"/>
      <c r="AJ38" s="320"/>
      <c r="AK38" s="320"/>
      <c r="AL38" s="320"/>
      <c r="AM38" s="320"/>
      <c r="AN38" s="147" t="s">
        <v>132</v>
      </c>
      <c r="AO38" s="147"/>
      <c r="AP38" s="148"/>
      <c r="AQ38" s="153"/>
      <c r="AR38" s="145"/>
      <c r="AS38" s="145"/>
      <c r="AT38" s="145"/>
      <c r="AU38" s="145"/>
      <c r="AV38" s="145"/>
      <c r="AW38" s="145"/>
      <c r="AX38" s="145"/>
      <c r="AY38" s="145"/>
      <c r="AZ38" s="145"/>
      <c r="BA38" s="145"/>
      <c r="BB38" s="145"/>
      <c r="BC38" s="145"/>
      <c r="BD38" s="145"/>
      <c r="BE38" s="145"/>
      <c r="BF38" s="145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4"/>
      <c r="BU38" s="148" t="s">
        <v>135</v>
      </c>
      <c r="BV38" s="171"/>
      <c r="BW38" s="171"/>
      <c r="BX38" s="328">
        <f>IF(AQ40=0,0,ROUND(AQ40*2/3,-3))</f>
        <v>0</v>
      </c>
      <c r="BY38" s="329"/>
      <c r="BZ38" s="329"/>
      <c r="CA38" s="329"/>
      <c r="CB38" s="329"/>
      <c r="CC38" s="329"/>
      <c r="CD38" s="329"/>
      <c r="CE38" s="329"/>
      <c r="CF38" s="329"/>
      <c r="CG38" s="329"/>
      <c r="CH38" s="329"/>
      <c r="CI38" s="329"/>
      <c r="CJ38" s="329"/>
      <c r="CK38" s="329"/>
      <c r="CL38" s="329"/>
      <c r="CM38" s="329"/>
      <c r="CN38" s="329"/>
      <c r="CO38" s="117" t="s">
        <v>135</v>
      </c>
      <c r="CP38" s="117"/>
      <c r="CQ38" s="118"/>
      <c r="CR38" s="159" t="s">
        <v>140</v>
      </c>
      <c r="CS38" s="159"/>
      <c r="CT38" s="159"/>
      <c r="CU38" s="159"/>
      <c r="CV38" s="159"/>
      <c r="CW38" s="159"/>
      <c r="CX38" s="159"/>
      <c r="CY38" s="159"/>
      <c r="CZ38" s="159"/>
      <c r="DA38" s="159"/>
      <c r="DB38" s="159"/>
      <c r="DC38" s="159"/>
      <c r="DD38" s="159"/>
      <c r="DE38" s="159"/>
      <c r="DF38" s="159"/>
      <c r="DG38" s="159"/>
      <c r="DH38" s="160"/>
    </row>
    <row r="39" spans="1:112" ht="16.899999999999999" customHeight="1" x14ac:dyDescent="0.15">
      <c r="A39" s="132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33"/>
      <c r="T39" s="319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147" t="s">
        <v>132</v>
      </c>
      <c r="AO39" s="147"/>
      <c r="AP39" s="148"/>
      <c r="AQ39" s="13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1"/>
      <c r="BH39" s="101"/>
      <c r="BI39" s="101"/>
      <c r="BJ39" s="101"/>
      <c r="BK39" s="101"/>
      <c r="BL39" s="101"/>
      <c r="BM39" s="101"/>
      <c r="BN39" s="101"/>
      <c r="BO39" s="101"/>
      <c r="BP39" s="101"/>
      <c r="BQ39" s="101"/>
      <c r="BR39" s="101"/>
      <c r="BS39" s="101"/>
      <c r="BT39" s="102"/>
      <c r="BU39" s="103" t="s">
        <v>135</v>
      </c>
      <c r="BV39" s="104"/>
      <c r="BW39" s="104"/>
      <c r="BX39" s="330"/>
      <c r="BY39" s="331"/>
      <c r="BZ39" s="331"/>
      <c r="CA39" s="331"/>
      <c r="CB39" s="331"/>
      <c r="CC39" s="331"/>
      <c r="CD39" s="331"/>
      <c r="CE39" s="331"/>
      <c r="CF39" s="331"/>
      <c r="CG39" s="331"/>
      <c r="CH39" s="331"/>
      <c r="CI39" s="331"/>
      <c r="CJ39" s="331"/>
      <c r="CK39" s="331"/>
      <c r="CL39" s="331"/>
      <c r="CM39" s="331"/>
      <c r="CN39" s="331"/>
      <c r="CO39" s="119"/>
      <c r="CP39" s="119"/>
      <c r="CQ39" s="120"/>
      <c r="CR39" s="161"/>
      <c r="CS39" s="161"/>
      <c r="CT39" s="161"/>
      <c r="CU39" s="161"/>
      <c r="CV39" s="161"/>
      <c r="CW39" s="161"/>
      <c r="CX39" s="161"/>
      <c r="CY39" s="161"/>
      <c r="CZ39" s="161"/>
      <c r="DA39" s="161"/>
      <c r="DB39" s="161"/>
      <c r="DC39" s="161"/>
      <c r="DD39" s="161"/>
      <c r="DE39" s="161"/>
      <c r="DF39" s="161"/>
      <c r="DG39" s="161"/>
      <c r="DH39" s="162"/>
    </row>
    <row r="40" spans="1:112" ht="16.899999999999999" customHeight="1" thickBot="1" x14ac:dyDescent="0.2">
      <c r="A40" s="134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39" t="s">
        <v>133</v>
      </c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39"/>
      <c r="AO40" s="139"/>
      <c r="AP40" s="139"/>
      <c r="AQ40" s="152">
        <f>BG38+BG39</f>
        <v>0</v>
      </c>
      <c r="AR40" s="318"/>
      <c r="AS40" s="318"/>
      <c r="AT40" s="318"/>
      <c r="AU40" s="318"/>
      <c r="AV40" s="318"/>
      <c r="AW40" s="318"/>
      <c r="AX40" s="318"/>
      <c r="AY40" s="318"/>
      <c r="AZ40" s="318"/>
      <c r="BA40" s="318"/>
      <c r="BB40" s="318"/>
      <c r="BC40" s="318"/>
      <c r="BD40" s="318"/>
      <c r="BE40" s="318"/>
      <c r="BF40" s="318"/>
      <c r="BG40" s="318"/>
      <c r="BH40" s="318"/>
      <c r="BI40" s="318"/>
      <c r="BJ40" s="318"/>
      <c r="BK40" s="318"/>
      <c r="BL40" s="318"/>
      <c r="BM40" s="318"/>
      <c r="BN40" s="318"/>
      <c r="BO40" s="318"/>
      <c r="BP40" s="318"/>
      <c r="BQ40" s="318"/>
      <c r="BR40" s="318"/>
      <c r="BS40" s="318"/>
      <c r="BT40" s="318"/>
      <c r="BU40" s="146" t="s">
        <v>135</v>
      </c>
      <c r="BV40" s="138"/>
      <c r="BW40" s="138"/>
      <c r="BX40" s="333">
        <f>(IF(BX38=0,0,IF(BX38&gt;100000,100000,BX38)))</f>
        <v>0</v>
      </c>
      <c r="BY40" s="334"/>
      <c r="BZ40" s="334"/>
      <c r="CA40" s="334"/>
      <c r="CB40" s="334"/>
      <c r="CC40" s="334"/>
      <c r="CD40" s="334"/>
      <c r="CE40" s="334"/>
      <c r="CF40" s="334"/>
      <c r="CG40" s="334"/>
      <c r="CH40" s="334"/>
      <c r="CI40" s="334"/>
      <c r="CJ40" s="334"/>
      <c r="CK40" s="334"/>
      <c r="CL40" s="334"/>
      <c r="CM40" s="334"/>
      <c r="CN40" s="334"/>
      <c r="CO40" s="332" t="s">
        <v>179</v>
      </c>
      <c r="CP40" s="332"/>
      <c r="CQ40" s="146"/>
      <c r="CR40" s="163"/>
      <c r="CS40" s="163"/>
      <c r="CT40" s="163"/>
      <c r="CU40" s="163"/>
      <c r="CV40" s="163"/>
      <c r="CW40" s="163"/>
      <c r="CX40" s="163"/>
      <c r="CY40" s="163"/>
      <c r="CZ40" s="163"/>
      <c r="DA40" s="163"/>
      <c r="DB40" s="163"/>
      <c r="DC40" s="163"/>
      <c r="DD40" s="163"/>
      <c r="DE40" s="163"/>
      <c r="DF40" s="163"/>
      <c r="DG40" s="163"/>
      <c r="DH40" s="164"/>
    </row>
    <row r="41" spans="1:112" ht="16.899999999999999" customHeight="1" thickBot="1" x14ac:dyDescent="0.2">
      <c r="BG41" s="335" t="s">
        <v>180</v>
      </c>
      <c r="BH41" s="125"/>
      <c r="BI41" s="125"/>
      <c r="BJ41" s="125"/>
      <c r="BK41" s="125"/>
      <c r="BL41" s="125"/>
      <c r="BM41" s="125"/>
      <c r="BN41" s="125"/>
      <c r="BO41" s="125"/>
      <c r="BP41" s="125"/>
      <c r="BQ41" s="125"/>
      <c r="BR41" s="125"/>
      <c r="BS41" s="125"/>
      <c r="BT41" s="125"/>
      <c r="BU41" s="125"/>
      <c r="BV41" s="125"/>
      <c r="BW41" s="172"/>
      <c r="BX41" s="310" t="str">
        <f>IF(BX37+BX40=0,"",BX37+BX40)</f>
        <v/>
      </c>
      <c r="BY41" s="311"/>
      <c r="BZ41" s="311"/>
      <c r="CA41" s="311"/>
      <c r="CB41" s="311"/>
      <c r="CC41" s="311"/>
      <c r="CD41" s="311"/>
      <c r="CE41" s="311"/>
      <c r="CF41" s="311"/>
      <c r="CG41" s="311"/>
      <c r="CH41" s="311"/>
      <c r="CI41" s="311"/>
      <c r="CJ41" s="311"/>
      <c r="CK41" s="311"/>
      <c r="CL41" s="311"/>
      <c r="CM41" s="311"/>
      <c r="CN41" s="311"/>
      <c r="CO41" s="125" t="s">
        <v>179</v>
      </c>
      <c r="CP41" s="125"/>
      <c r="CQ41" s="126"/>
      <c r="CR41" s="93"/>
    </row>
    <row r="42" spans="1:112" ht="16.899999999999999" customHeight="1" x14ac:dyDescent="0.15">
      <c r="A42" s="189" t="s">
        <v>5</v>
      </c>
      <c r="B42" s="189"/>
      <c r="C42" s="189"/>
      <c r="D42" s="189"/>
      <c r="E42" s="189"/>
      <c r="F42" s="189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</row>
    <row r="43" spans="1:112" ht="16.899999999999999" customHeight="1" x14ac:dyDescent="0.15">
      <c r="G43" s="200" t="s">
        <v>156</v>
      </c>
      <c r="H43" s="200"/>
      <c r="I43" s="200"/>
      <c r="J43" s="200"/>
      <c r="K43" s="200"/>
      <c r="L43" s="200"/>
      <c r="M43" s="200"/>
      <c r="N43" s="87"/>
      <c r="O43" s="87"/>
      <c r="P43" s="87"/>
      <c r="Q43" s="200" t="s">
        <v>157</v>
      </c>
      <c r="R43" s="200"/>
      <c r="S43" s="200"/>
      <c r="T43" s="200"/>
      <c r="U43" s="200"/>
      <c r="V43" s="201"/>
      <c r="W43" s="201"/>
      <c r="X43" s="201"/>
      <c r="Y43" s="201"/>
      <c r="Z43" s="201"/>
      <c r="AA43" s="200" t="s">
        <v>158</v>
      </c>
      <c r="AB43" s="200"/>
      <c r="AC43" s="200"/>
      <c r="AD43" s="200"/>
      <c r="AE43" s="201"/>
      <c r="AF43" s="201"/>
      <c r="AG43" s="201"/>
      <c r="AH43" s="201"/>
      <c r="AI43" s="201"/>
      <c r="AJ43" s="200" t="s">
        <v>159</v>
      </c>
      <c r="AK43" s="200"/>
      <c r="AL43" s="200"/>
      <c r="AM43" s="200"/>
      <c r="AN43" s="201"/>
      <c r="AO43" s="201"/>
      <c r="AP43" s="201"/>
      <c r="AQ43" s="201"/>
      <c r="AR43" s="201"/>
      <c r="AS43" s="87" t="s">
        <v>162</v>
      </c>
      <c r="AT43" s="87"/>
      <c r="AU43" s="87"/>
      <c r="AV43" s="87"/>
      <c r="AW43" s="88"/>
      <c r="AX43" s="87"/>
      <c r="AY43" s="87"/>
      <c r="AZ43" s="87"/>
      <c r="BA43" s="87"/>
      <c r="BB43" s="87"/>
      <c r="BC43" s="87"/>
      <c r="BD43" s="87"/>
      <c r="BE43" s="87"/>
      <c r="BF43" s="87"/>
      <c r="BG43" s="88"/>
      <c r="BH43" s="88"/>
      <c r="BI43" s="88"/>
      <c r="BJ43" s="88"/>
      <c r="BK43" s="87"/>
      <c r="BL43" s="87"/>
      <c r="BM43" s="87"/>
      <c r="BN43" s="87"/>
      <c r="BO43" s="87"/>
      <c r="BP43" s="87"/>
      <c r="BQ43" s="87"/>
      <c r="BR43" s="87"/>
      <c r="BS43" s="87"/>
      <c r="BT43" s="88"/>
      <c r="BU43" s="88"/>
      <c r="BV43" s="88"/>
      <c r="BW43" s="88"/>
      <c r="BX43" s="88"/>
    </row>
    <row r="44" spans="1:112" ht="16.899999999999999" customHeight="1" x14ac:dyDescent="0.15">
      <c r="G44" s="200" t="s">
        <v>160</v>
      </c>
      <c r="H44" s="200"/>
      <c r="I44" s="200"/>
      <c r="J44" s="200"/>
      <c r="K44" s="200"/>
      <c r="L44" s="200"/>
      <c r="M44" s="200"/>
      <c r="N44" s="87"/>
      <c r="O44" s="87"/>
      <c r="P44" s="87"/>
      <c r="Q44" s="200" t="s">
        <v>157</v>
      </c>
      <c r="R44" s="200"/>
      <c r="S44" s="200"/>
      <c r="T44" s="200"/>
      <c r="U44" s="200"/>
      <c r="V44" s="201"/>
      <c r="W44" s="201"/>
      <c r="X44" s="201"/>
      <c r="Y44" s="201"/>
      <c r="Z44" s="201"/>
      <c r="AA44" s="200" t="s">
        <v>158</v>
      </c>
      <c r="AB44" s="200"/>
      <c r="AC44" s="200"/>
      <c r="AD44" s="200"/>
      <c r="AE44" s="201"/>
      <c r="AF44" s="201"/>
      <c r="AG44" s="201"/>
      <c r="AH44" s="201"/>
      <c r="AI44" s="201"/>
      <c r="AJ44" s="200" t="s">
        <v>159</v>
      </c>
      <c r="AK44" s="200"/>
      <c r="AL44" s="200"/>
      <c r="AM44" s="200"/>
      <c r="AN44" s="201"/>
      <c r="AO44" s="201"/>
      <c r="AP44" s="201"/>
      <c r="AQ44" s="201"/>
      <c r="AR44" s="201"/>
      <c r="AS44" s="202" t="s">
        <v>161</v>
      </c>
      <c r="AT44" s="202"/>
      <c r="AU44" s="202"/>
      <c r="AV44" s="202"/>
      <c r="AW44" s="88"/>
      <c r="AX44" s="88"/>
      <c r="AY44" s="88"/>
      <c r="AZ44" s="88"/>
      <c r="BA44" s="88"/>
      <c r="BB44" s="88"/>
      <c r="BC44" s="88"/>
      <c r="BD44" s="88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88"/>
      <c r="BR44" s="88"/>
      <c r="BS44" s="88"/>
      <c r="BT44" s="88"/>
      <c r="BU44" s="88"/>
      <c r="BV44" s="88"/>
      <c r="BW44" s="88"/>
      <c r="BX44" s="88"/>
    </row>
    <row r="45" spans="1:112" ht="16.899999999999999" customHeight="1" x14ac:dyDescent="0.15">
      <c r="A45" s="190" t="s">
        <v>6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</row>
    <row r="46" spans="1:112" ht="16.899999999999999" customHeight="1" x14ac:dyDescent="0.15">
      <c r="E46" s="189" t="s">
        <v>174</v>
      </c>
      <c r="F46" s="189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</row>
  </sheetData>
  <sheetProtection sheet="1" objects="1" scenarios="1"/>
  <mergeCells count="137">
    <mergeCell ref="AN44:AR44"/>
    <mergeCell ref="AS44:AV44"/>
    <mergeCell ref="A45:N45"/>
    <mergeCell ref="E46:CA46"/>
    <mergeCell ref="G44:M44"/>
    <mergeCell ref="Q44:U44"/>
    <mergeCell ref="V44:Z44"/>
    <mergeCell ref="AA44:AD44"/>
    <mergeCell ref="AE44:AI44"/>
    <mergeCell ref="AJ44:AM44"/>
    <mergeCell ref="BU39:BW39"/>
    <mergeCell ref="T40:AP40"/>
    <mergeCell ref="BU40:BW40"/>
    <mergeCell ref="A42:AA42"/>
    <mergeCell ref="G43:M43"/>
    <mergeCell ref="Q43:U43"/>
    <mergeCell ref="V43:Z43"/>
    <mergeCell ref="AA43:AD43"/>
    <mergeCell ref="AE43:AI43"/>
    <mergeCell ref="AJ43:AM43"/>
    <mergeCell ref="AN43:AR43"/>
    <mergeCell ref="BG41:BW41"/>
    <mergeCell ref="CR37:DH37"/>
    <mergeCell ref="A38:S40"/>
    <mergeCell ref="T38:AM38"/>
    <mergeCell ref="AN38:AP38"/>
    <mergeCell ref="AQ38:AX38"/>
    <mergeCell ref="AY38:BF38"/>
    <mergeCell ref="BG38:BT38"/>
    <mergeCell ref="BU38:BW38"/>
    <mergeCell ref="A37:AP37"/>
    <mergeCell ref="BU37:BW37"/>
    <mergeCell ref="BX37:CN37"/>
    <mergeCell ref="CO37:CQ37"/>
    <mergeCell ref="AQ40:BT40"/>
    <mergeCell ref="AQ37:BT37"/>
    <mergeCell ref="BX38:CN39"/>
    <mergeCell ref="CO38:CQ39"/>
    <mergeCell ref="CO40:CQ40"/>
    <mergeCell ref="BX40:CN40"/>
    <mergeCell ref="CR38:DH40"/>
    <mergeCell ref="T39:AM39"/>
    <mergeCell ref="AN39:AP39"/>
    <mergeCell ref="AQ39:AX39"/>
    <mergeCell ref="AY39:BF39"/>
    <mergeCell ref="BG39:BT39"/>
    <mergeCell ref="CO34:CQ36"/>
    <mergeCell ref="CR34:DH36"/>
    <mergeCell ref="T35:AM35"/>
    <mergeCell ref="AN35:AP35"/>
    <mergeCell ref="AQ35:AX35"/>
    <mergeCell ref="AY35:BF35"/>
    <mergeCell ref="BG35:BT35"/>
    <mergeCell ref="T33:AP33"/>
    <mergeCell ref="BU33:BW33"/>
    <mergeCell ref="CR29:DH33"/>
    <mergeCell ref="T30:AM30"/>
    <mergeCell ref="AN30:AP30"/>
    <mergeCell ref="AQ30:AX30"/>
    <mergeCell ref="AY30:BF30"/>
    <mergeCell ref="BG30:BT30"/>
    <mergeCell ref="BU30:BW30"/>
    <mergeCell ref="BU35:BW35"/>
    <mergeCell ref="T36:AP36"/>
    <mergeCell ref="BU36:BW36"/>
    <mergeCell ref="BG34:BT34"/>
    <mergeCell ref="BU34:BW34"/>
    <mergeCell ref="BX34:CN36"/>
    <mergeCell ref="A34:S36"/>
    <mergeCell ref="T34:AM34"/>
    <mergeCell ref="AN34:AP34"/>
    <mergeCell ref="AQ34:AX34"/>
    <mergeCell ref="AY34:BF34"/>
    <mergeCell ref="AY31:BF31"/>
    <mergeCell ref="BG31:BT31"/>
    <mergeCell ref="BU31:BW31"/>
    <mergeCell ref="T32:AM32"/>
    <mergeCell ref="AN32:AP32"/>
    <mergeCell ref="AQ32:AX32"/>
    <mergeCell ref="AY32:BF32"/>
    <mergeCell ref="BG32:BT32"/>
    <mergeCell ref="BU32:BW32"/>
    <mergeCell ref="T31:AM31"/>
    <mergeCell ref="AN31:AP31"/>
    <mergeCell ref="AQ31:AX31"/>
    <mergeCell ref="AQ36:BT36"/>
    <mergeCell ref="CR28:DH28"/>
    <mergeCell ref="A29:S33"/>
    <mergeCell ref="T29:AM29"/>
    <mergeCell ref="AN29:AP29"/>
    <mergeCell ref="AQ29:AX29"/>
    <mergeCell ref="AY29:BF29"/>
    <mergeCell ref="BG29:BT29"/>
    <mergeCell ref="BU29:BW29"/>
    <mergeCell ref="BX29:CN33"/>
    <mergeCell ref="CO29:CQ33"/>
    <mergeCell ref="AQ33:BT33"/>
    <mergeCell ref="A2:DH2"/>
    <mergeCell ref="BM4:BU4"/>
    <mergeCell ref="BV4:CB4"/>
    <mergeCell ref="CC4:CF4"/>
    <mergeCell ref="CG4:CM4"/>
    <mergeCell ref="CN4:CQ4"/>
    <mergeCell ref="CY4:DB4"/>
    <mergeCell ref="A13:DH13"/>
    <mergeCell ref="A15:DH15"/>
    <mergeCell ref="AS11:AZ11"/>
    <mergeCell ref="BB11:BP11"/>
    <mergeCell ref="BQ11:BT11"/>
    <mergeCell ref="BV11:CA11"/>
    <mergeCell ref="CB11:CZ11"/>
    <mergeCell ref="DA11:DC11"/>
    <mergeCell ref="CR4:CX4"/>
    <mergeCell ref="BX41:CN41"/>
    <mergeCell ref="CO41:CQ41"/>
    <mergeCell ref="AD18:AF18"/>
    <mergeCell ref="AG18:BM18"/>
    <mergeCell ref="BN18:BT18"/>
    <mergeCell ref="C6:AQ6"/>
    <mergeCell ref="AM8:CT8"/>
    <mergeCell ref="AS10:AZ10"/>
    <mergeCell ref="BB10:BN10"/>
    <mergeCell ref="BO10:CZ10"/>
    <mergeCell ref="A16:T16"/>
    <mergeCell ref="A20:AA20"/>
    <mergeCell ref="D21:DF21"/>
    <mergeCell ref="F18:AC18"/>
    <mergeCell ref="D22:DF22"/>
    <mergeCell ref="D23:DF23"/>
    <mergeCell ref="D24:DF24"/>
    <mergeCell ref="A26:AM26"/>
    <mergeCell ref="A28:S28"/>
    <mergeCell ref="T28:AP28"/>
    <mergeCell ref="AQ28:AX28"/>
    <mergeCell ref="AY28:BF28"/>
    <mergeCell ref="BG28:BW28"/>
    <mergeCell ref="BX28:CQ28"/>
  </mergeCells>
  <phoneticPr fontId="2"/>
  <pageMargins left="0.55118110236220474" right="0.11811023622047245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P41"/>
  <sheetViews>
    <sheetView workbookViewId="0">
      <selection activeCell="B4" sqref="B4:AO4"/>
    </sheetView>
  </sheetViews>
  <sheetFormatPr defaultRowHeight="13.5" x14ac:dyDescent="0.15"/>
  <cols>
    <col min="1" max="1" width="4" style="35" customWidth="1"/>
    <col min="2" max="41" width="2.375" style="36" customWidth="1"/>
    <col min="42" max="42" width="2.5" style="37" customWidth="1"/>
    <col min="43" max="16384" width="9" style="35"/>
  </cols>
  <sheetData>
    <row r="1" spans="2:42" ht="27.75" customHeight="1" x14ac:dyDescent="0.15">
      <c r="AH1" s="353" t="s">
        <v>89</v>
      </c>
      <c r="AI1" s="353"/>
      <c r="AJ1" s="354"/>
      <c r="AK1" s="354"/>
      <c r="AL1" s="354"/>
      <c r="AM1" s="354"/>
      <c r="AN1" s="354"/>
      <c r="AO1" s="354"/>
    </row>
    <row r="2" spans="2:42" ht="10.5" customHeight="1" x14ac:dyDescent="0.1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</row>
    <row r="3" spans="2:42" s="39" customFormat="1" ht="26.25" customHeight="1" x14ac:dyDescent="0.25"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</row>
    <row r="4" spans="2:42" s="39" customFormat="1" ht="31.5" customHeight="1" x14ac:dyDescent="0.15">
      <c r="B4" s="355" t="s">
        <v>90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  <c r="AG4" s="355"/>
      <c r="AH4" s="355"/>
      <c r="AI4" s="355"/>
      <c r="AJ4" s="355"/>
      <c r="AK4" s="355"/>
      <c r="AL4" s="355"/>
      <c r="AM4" s="355"/>
      <c r="AN4" s="355"/>
      <c r="AO4" s="355"/>
    </row>
    <row r="5" spans="2:42" s="39" customFormat="1" ht="21.95" customHeight="1" x14ac:dyDescent="0.1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</row>
    <row r="6" spans="2:42" s="39" customFormat="1" ht="21.95" customHeight="1" x14ac:dyDescent="0.15">
      <c r="B6" s="42"/>
      <c r="C6" s="43"/>
      <c r="D6" s="43"/>
      <c r="E6" s="43"/>
      <c r="F6" s="43"/>
      <c r="G6" s="44"/>
      <c r="H6" s="44"/>
      <c r="I6" s="44"/>
      <c r="J6" s="44"/>
      <c r="K6" s="44"/>
      <c r="L6" s="44"/>
      <c r="M6" s="44"/>
      <c r="N6" s="44"/>
      <c r="O6" s="44"/>
      <c r="P6" s="44"/>
      <c r="Q6" s="43"/>
      <c r="R6" s="43"/>
      <c r="S6" s="43"/>
      <c r="T6" s="43"/>
      <c r="U6" s="43"/>
      <c r="V6" s="43"/>
      <c r="W6" s="43"/>
      <c r="X6" s="43"/>
      <c r="Y6" s="43"/>
      <c r="Z6" s="78"/>
      <c r="AA6" s="78" t="s">
        <v>175</v>
      </c>
      <c r="AB6" s="78"/>
      <c r="AC6" s="360"/>
      <c r="AD6" s="360"/>
      <c r="AE6" s="356" t="s">
        <v>176</v>
      </c>
      <c r="AF6" s="356"/>
      <c r="AG6" s="360"/>
      <c r="AH6" s="360"/>
      <c r="AI6" s="356" t="s">
        <v>177</v>
      </c>
      <c r="AJ6" s="356"/>
      <c r="AK6" s="360"/>
      <c r="AL6" s="360"/>
      <c r="AM6" s="43" t="s">
        <v>178</v>
      </c>
      <c r="AN6" s="43"/>
      <c r="AO6" s="43"/>
    </row>
    <row r="7" spans="2:42" s="39" customFormat="1" ht="21.95" customHeight="1" x14ac:dyDescent="0.15">
      <c r="B7" s="42"/>
      <c r="C7" s="43"/>
      <c r="D7" s="43"/>
      <c r="E7" s="43"/>
      <c r="F7" s="43"/>
      <c r="G7" s="44"/>
      <c r="H7" s="44"/>
      <c r="I7" s="44"/>
      <c r="J7" s="44"/>
      <c r="K7" s="44"/>
      <c r="L7" s="44"/>
      <c r="M7" s="44"/>
      <c r="N7" s="44"/>
      <c r="O7" s="44"/>
      <c r="P7" s="44"/>
      <c r="Q7" s="43"/>
      <c r="R7" s="43"/>
      <c r="S7" s="43"/>
      <c r="T7" s="43"/>
      <c r="U7" s="43"/>
      <c r="V7" s="43"/>
      <c r="W7" s="43"/>
      <c r="X7" s="43"/>
      <c r="Y7" s="43"/>
      <c r="Z7" s="43"/>
      <c r="AA7" s="90"/>
      <c r="AB7" s="90"/>
      <c r="AC7" s="90"/>
      <c r="AD7" s="91"/>
      <c r="AE7" s="91"/>
      <c r="AF7" s="91"/>
      <c r="AG7" s="91"/>
      <c r="AH7" s="91"/>
      <c r="AI7" s="91"/>
      <c r="AJ7" s="91"/>
      <c r="AK7" s="91"/>
      <c r="AL7" s="358"/>
      <c r="AM7" s="358"/>
      <c r="AN7" s="91"/>
      <c r="AO7" s="43"/>
    </row>
    <row r="8" spans="2:42" s="39" customFormat="1" ht="21.95" customHeight="1" x14ac:dyDescent="0.15">
      <c r="B8" s="42"/>
      <c r="C8" s="43"/>
      <c r="D8" s="43"/>
      <c r="E8" s="356" t="s">
        <v>91</v>
      </c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43"/>
      <c r="R8" s="43"/>
      <c r="S8" s="43"/>
      <c r="T8" s="43"/>
      <c r="U8" s="43"/>
      <c r="V8" s="43"/>
      <c r="W8" s="43"/>
      <c r="X8" s="43"/>
      <c r="Y8" s="43"/>
      <c r="Z8" s="43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3"/>
      <c r="AN8" s="43"/>
      <c r="AO8" s="43"/>
    </row>
    <row r="9" spans="2:42" s="39" customFormat="1" ht="21.95" customHeight="1" x14ac:dyDescent="0.15">
      <c r="B9" s="42"/>
      <c r="C9" s="43"/>
      <c r="D9" s="43"/>
      <c r="E9" s="43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3"/>
      <c r="R9" s="43"/>
      <c r="S9" s="43"/>
      <c r="T9" s="43"/>
      <c r="U9" s="43"/>
      <c r="V9" s="43"/>
      <c r="W9" s="43"/>
      <c r="X9" s="43"/>
      <c r="Y9" s="43"/>
      <c r="Z9" s="43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3"/>
      <c r="AN9" s="43"/>
      <c r="AO9" s="43"/>
    </row>
    <row r="10" spans="2:42" s="39" customFormat="1" ht="19.5" customHeight="1" x14ac:dyDescent="0.15">
      <c r="B10" s="42"/>
      <c r="C10" s="43"/>
      <c r="D10" s="43"/>
      <c r="E10" s="43"/>
      <c r="F10" s="43"/>
      <c r="G10" s="44"/>
      <c r="H10" s="44"/>
      <c r="I10" s="44"/>
      <c r="J10" s="44"/>
      <c r="K10" s="44"/>
      <c r="L10" s="44"/>
      <c r="M10" s="44"/>
      <c r="N10" s="44"/>
      <c r="O10" s="44"/>
      <c r="P10" s="357" t="s">
        <v>92</v>
      </c>
      <c r="Q10" s="357"/>
      <c r="R10" s="357"/>
      <c r="S10" s="42" t="s">
        <v>93</v>
      </c>
      <c r="T10" s="359" t="s">
        <v>154</v>
      </c>
      <c r="U10" s="359"/>
      <c r="V10" s="359"/>
      <c r="W10" s="359"/>
      <c r="X10" s="358" t="str">
        <f>実績報告書!BN10</f>
        <v xml:space="preserve"> </v>
      </c>
      <c r="Y10" s="358"/>
      <c r="Z10" s="358"/>
      <c r="AA10" s="358"/>
      <c r="AB10" s="358"/>
      <c r="AC10" s="358"/>
      <c r="AD10" s="358"/>
      <c r="AE10" s="358"/>
      <c r="AF10" s="358"/>
      <c r="AG10" s="83" t="s">
        <v>151</v>
      </c>
      <c r="AH10" s="83"/>
      <c r="AI10" s="83"/>
      <c r="AJ10" s="83"/>
      <c r="AK10" s="83"/>
      <c r="AL10" s="83"/>
      <c r="AM10" s="83"/>
      <c r="AN10" s="84"/>
      <c r="AO10" s="42"/>
      <c r="AP10" s="47"/>
    </row>
    <row r="11" spans="2:42" s="39" customFormat="1" ht="19.5" customHeight="1" x14ac:dyDescent="0.15">
      <c r="B11" s="42"/>
      <c r="C11" s="43"/>
      <c r="D11" s="43"/>
      <c r="E11" s="43"/>
      <c r="F11" s="43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2"/>
      <c r="R11" s="43"/>
      <c r="S11" s="42"/>
      <c r="T11" s="42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9"/>
      <c r="AG11" s="49"/>
      <c r="AH11" s="49"/>
      <c r="AI11" s="49"/>
      <c r="AJ11" s="49"/>
      <c r="AK11" s="49"/>
      <c r="AL11" s="49"/>
      <c r="AM11" s="48"/>
      <c r="AN11" s="42"/>
      <c r="AO11" s="42"/>
      <c r="AP11" s="47"/>
    </row>
    <row r="12" spans="2:42" s="39" customFormat="1" ht="21.95" customHeight="1" x14ac:dyDescent="0.15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350" t="s">
        <v>94</v>
      </c>
      <c r="Q12" s="350"/>
      <c r="R12" s="350"/>
      <c r="S12" s="42" t="s">
        <v>93</v>
      </c>
      <c r="T12" s="350" t="str">
        <f>実績報告書!BA11</f>
        <v xml:space="preserve"> </v>
      </c>
      <c r="U12" s="350"/>
      <c r="V12" s="350"/>
      <c r="W12" s="350"/>
      <c r="X12" s="350"/>
      <c r="Y12" s="81" t="s">
        <v>118</v>
      </c>
      <c r="Z12" s="82"/>
      <c r="AA12" s="337" t="s">
        <v>119</v>
      </c>
      <c r="AB12" s="337"/>
      <c r="AC12" s="362" t="str">
        <f>実績報告書!CC11</f>
        <v xml:space="preserve"> </v>
      </c>
      <c r="AD12" s="362"/>
      <c r="AE12" s="362"/>
      <c r="AF12" s="362"/>
      <c r="AG12" s="362"/>
      <c r="AH12" s="362"/>
      <c r="AI12" s="362"/>
      <c r="AJ12" s="361" t="s">
        <v>95</v>
      </c>
      <c r="AK12" s="361"/>
      <c r="AL12" s="48"/>
      <c r="AM12" s="48"/>
      <c r="AN12" s="42"/>
      <c r="AO12" s="42"/>
      <c r="AP12" s="47"/>
    </row>
    <row r="13" spans="2:42" s="39" customFormat="1" ht="21.95" customHeight="1" x14ac:dyDescent="0.15">
      <c r="B13" s="42"/>
      <c r="C13" s="42"/>
      <c r="D13" s="42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45"/>
      <c r="U13" s="45"/>
      <c r="V13" s="45"/>
      <c r="W13" s="45"/>
      <c r="X13" s="45"/>
      <c r="Y13" s="45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7"/>
    </row>
    <row r="14" spans="2:42" s="39" customFormat="1" ht="21.95" customHeight="1" x14ac:dyDescent="0.15">
      <c r="B14" s="42"/>
      <c r="C14" s="42"/>
      <c r="D14" s="42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45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2"/>
      <c r="AP14" s="47"/>
    </row>
    <row r="15" spans="2:42" s="39" customFormat="1" ht="21.95" customHeight="1" x14ac:dyDescent="0.15">
      <c r="B15" s="350" t="s">
        <v>96</v>
      </c>
      <c r="C15" s="350"/>
      <c r="D15" s="350"/>
      <c r="E15" s="350"/>
      <c r="F15" s="350"/>
      <c r="G15" s="350"/>
      <c r="H15" s="350"/>
      <c r="I15" s="350"/>
      <c r="J15" s="350"/>
      <c r="K15" s="350"/>
      <c r="L15" s="350"/>
      <c r="M15" s="350"/>
      <c r="N15" s="350"/>
      <c r="O15" s="350"/>
      <c r="P15" s="350"/>
      <c r="Q15" s="350"/>
      <c r="R15" s="350"/>
      <c r="S15" s="350"/>
      <c r="T15" s="350"/>
      <c r="U15" s="350"/>
      <c r="V15" s="350"/>
      <c r="W15" s="350"/>
      <c r="X15" s="350"/>
      <c r="Y15" s="350"/>
      <c r="Z15" s="350"/>
      <c r="AA15" s="350"/>
      <c r="AB15" s="350"/>
      <c r="AC15" s="350"/>
      <c r="AD15" s="350"/>
      <c r="AE15" s="350"/>
      <c r="AF15" s="350"/>
      <c r="AG15" s="350"/>
      <c r="AH15" s="350"/>
      <c r="AI15" s="350"/>
      <c r="AJ15" s="350"/>
      <c r="AK15" s="350"/>
      <c r="AL15" s="350"/>
      <c r="AM15" s="350"/>
      <c r="AN15" s="350"/>
      <c r="AO15" s="350"/>
      <c r="AP15" s="47"/>
    </row>
    <row r="16" spans="2:42" s="39" customFormat="1" ht="21.95" customHeight="1" x14ac:dyDescent="0.15">
      <c r="B16" s="42"/>
      <c r="C16" s="42"/>
      <c r="D16" s="336" t="s">
        <v>110</v>
      </c>
      <c r="E16" s="336"/>
      <c r="F16" s="343"/>
      <c r="G16" s="343"/>
      <c r="H16" s="79" t="s">
        <v>111</v>
      </c>
      <c r="I16" s="343"/>
      <c r="J16" s="343"/>
      <c r="K16" s="80" t="s">
        <v>112</v>
      </c>
      <c r="L16" s="344"/>
      <c r="M16" s="344"/>
      <c r="N16" s="342" t="s">
        <v>184</v>
      </c>
      <c r="O16" s="342"/>
      <c r="P16" s="342"/>
      <c r="Q16" s="342"/>
      <c r="R16" s="342"/>
      <c r="S16" s="342"/>
      <c r="T16" s="342"/>
      <c r="U16" s="342"/>
      <c r="V16" s="342"/>
      <c r="W16" s="342"/>
      <c r="X16" s="345"/>
      <c r="Y16" s="345"/>
      <c r="Z16" s="345"/>
      <c r="AA16" s="51" t="s">
        <v>153</v>
      </c>
      <c r="AB16" s="346"/>
      <c r="AC16" s="346"/>
      <c r="AD16" s="51" t="s">
        <v>152</v>
      </c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2"/>
    </row>
    <row r="17" spans="2:42" s="39" customFormat="1" ht="15" customHeight="1" x14ac:dyDescent="0.15">
      <c r="B17" s="42"/>
      <c r="C17" s="42"/>
      <c r="D17" s="53"/>
      <c r="E17" s="53"/>
      <c r="F17" s="53"/>
      <c r="G17" s="53"/>
      <c r="H17" s="53"/>
      <c r="I17" s="53"/>
      <c r="J17" s="53"/>
      <c r="K17" s="53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54"/>
      <c r="W17" s="54"/>
      <c r="X17" s="54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43"/>
      <c r="AO17" s="43"/>
      <c r="AP17" s="52"/>
    </row>
    <row r="18" spans="2:42" s="39" customFormat="1" ht="21.95" customHeight="1" x14ac:dyDescent="0.15">
      <c r="B18" s="42"/>
      <c r="C18" s="349" t="s">
        <v>97</v>
      </c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49"/>
      <c r="S18" s="349"/>
      <c r="T18" s="349"/>
      <c r="U18" s="349"/>
      <c r="V18" s="349"/>
      <c r="W18" s="349"/>
      <c r="X18" s="349"/>
      <c r="Y18" s="349"/>
      <c r="Z18" s="349"/>
      <c r="AA18" s="349"/>
      <c r="AB18" s="349"/>
      <c r="AC18" s="349"/>
      <c r="AD18" s="349"/>
      <c r="AE18" s="349"/>
      <c r="AF18" s="349"/>
      <c r="AG18" s="349"/>
      <c r="AH18" s="349"/>
      <c r="AI18" s="349"/>
      <c r="AJ18" s="349"/>
      <c r="AK18" s="349"/>
      <c r="AL18" s="349"/>
      <c r="AM18" s="349"/>
      <c r="AN18" s="43"/>
      <c r="AO18" s="43"/>
      <c r="AP18" s="52"/>
    </row>
    <row r="19" spans="2:42" s="39" customFormat="1" ht="21.95" customHeight="1" x14ac:dyDescent="0.15">
      <c r="B19" s="42"/>
      <c r="C19" s="4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43"/>
      <c r="AO19" s="43"/>
      <c r="AP19" s="52"/>
    </row>
    <row r="20" spans="2:42" s="39" customFormat="1" ht="21.95" customHeight="1" x14ac:dyDescent="0.15">
      <c r="B20" s="350" t="s">
        <v>96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0"/>
      <c r="M20" s="350"/>
      <c r="N20" s="350"/>
      <c r="O20" s="350"/>
      <c r="P20" s="350"/>
      <c r="Q20" s="350"/>
      <c r="R20" s="350"/>
      <c r="S20" s="350"/>
      <c r="T20" s="350"/>
      <c r="U20" s="350"/>
      <c r="V20" s="350"/>
      <c r="W20" s="350"/>
      <c r="X20" s="350"/>
      <c r="Y20" s="350"/>
      <c r="Z20" s="350"/>
      <c r="AA20" s="350"/>
      <c r="AB20" s="350"/>
      <c r="AC20" s="350"/>
      <c r="AD20" s="350"/>
      <c r="AE20" s="350"/>
      <c r="AF20" s="350"/>
      <c r="AG20" s="350"/>
      <c r="AH20" s="350"/>
      <c r="AI20" s="350"/>
      <c r="AJ20" s="350"/>
      <c r="AK20" s="350"/>
      <c r="AL20" s="350"/>
      <c r="AM20" s="350"/>
      <c r="AN20" s="350"/>
      <c r="AO20" s="350"/>
      <c r="AP20" s="52"/>
    </row>
    <row r="21" spans="2:42" s="39" customFormat="1" ht="21.95" customHeight="1" x14ac:dyDescent="0.15">
      <c r="B21" s="42"/>
      <c r="C21" s="42"/>
      <c r="D21" s="56"/>
      <c r="E21" s="56"/>
      <c r="F21" s="56"/>
      <c r="G21" s="56"/>
      <c r="H21" s="56"/>
      <c r="I21" s="56"/>
      <c r="J21" s="56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52"/>
    </row>
    <row r="22" spans="2:42" s="39" customFormat="1" ht="21.95" customHeight="1" thickBot="1" x14ac:dyDescent="0.2">
      <c r="B22" s="42"/>
      <c r="C22" s="42"/>
      <c r="D22" s="339"/>
      <c r="E22" s="339"/>
      <c r="F22" s="42"/>
      <c r="G22" s="42"/>
      <c r="H22" s="42"/>
      <c r="I22" s="42"/>
      <c r="J22" s="42"/>
      <c r="K22" s="42"/>
      <c r="L22" s="42"/>
      <c r="M22" s="42"/>
      <c r="N22" s="351" t="s">
        <v>98</v>
      </c>
      <c r="O22" s="351"/>
      <c r="P22" s="363"/>
      <c r="Q22" s="363"/>
      <c r="R22" s="363"/>
      <c r="S22" s="363"/>
      <c r="T22" s="363"/>
      <c r="U22" s="363"/>
      <c r="V22" s="363"/>
      <c r="W22" s="363"/>
      <c r="X22" s="363"/>
      <c r="Y22" s="352" t="s">
        <v>99</v>
      </c>
      <c r="Z22" s="352"/>
      <c r="AA22" s="352"/>
      <c r="AB22" s="42"/>
      <c r="AC22" s="42"/>
      <c r="AD22" s="80"/>
      <c r="AE22" s="80"/>
      <c r="AF22" s="80"/>
      <c r="AG22" s="42"/>
      <c r="AH22" s="42"/>
      <c r="AI22" s="42"/>
      <c r="AJ22" s="42"/>
      <c r="AK22" s="42"/>
      <c r="AL22" s="42"/>
      <c r="AM22" s="42"/>
      <c r="AN22" s="42"/>
      <c r="AO22" s="42"/>
      <c r="AP22" s="47"/>
    </row>
    <row r="23" spans="2:42" s="39" customFormat="1" ht="21.95" customHeight="1" thickTop="1" x14ac:dyDescent="0.15">
      <c r="B23" s="42"/>
      <c r="C23" s="42"/>
      <c r="D23" s="57"/>
      <c r="E23" s="57"/>
      <c r="F23" s="58"/>
      <c r="G23" s="58"/>
      <c r="H23" s="58"/>
      <c r="I23" s="58"/>
      <c r="J23" s="58"/>
      <c r="K23" s="58"/>
      <c r="L23" s="58"/>
      <c r="M23" s="58"/>
      <c r="N23" s="42"/>
      <c r="O23" s="42"/>
      <c r="P23" s="59"/>
      <c r="Q23" s="59"/>
      <c r="R23" s="60"/>
      <c r="S23" s="60"/>
      <c r="T23" s="60"/>
      <c r="U23" s="60"/>
      <c r="V23" s="60"/>
      <c r="W23" s="60"/>
      <c r="X23" s="61"/>
      <c r="Y23" s="61"/>
      <c r="Z23" s="61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7"/>
    </row>
    <row r="24" spans="2:42" s="39" customFormat="1" ht="21.95" customHeight="1" x14ac:dyDescent="0.15">
      <c r="B24" s="42"/>
      <c r="C24" s="42"/>
      <c r="D24" s="62"/>
      <c r="E24" s="42"/>
      <c r="F24" s="56"/>
      <c r="G24" s="56"/>
      <c r="H24" s="56"/>
      <c r="I24" s="56"/>
      <c r="J24" s="56"/>
      <c r="K24" s="43"/>
      <c r="L24" s="43"/>
      <c r="M24" s="43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7"/>
    </row>
    <row r="25" spans="2:42" s="39" customFormat="1" ht="21.95" customHeight="1" x14ac:dyDescent="0.15">
      <c r="B25" s="42"/>
      <c r="C25" s="42"/>
      <c r="D25" s="339"/>
      <c r="E25" s="339"/>
      <c r="F25" s="340" t="s">
        <v>100</v>
      </c>
      <c r="G25" s="340"/>
      <c r="H25" s="340"/>
      <c r="I25" s="340"/>
      <c r="J25" s="340"/>
      <c r="K25" s="340"/>
      <c r="L25" s="341" t="s">
        <v>101</v>
      </c>
      <c r="M25" s="341"/>
      <c r="N25" s="341"/>
      <c r="O25" s="341"/>
      <c r="P25" s="341"/>
      <c r="Q25" s="341"/>
      <c r="R25" s="341"/>
      <c r="S25" s="341"/>
      <c r="T25" s="341"/>
      <c r="U25" s="63" t="s">
        <v>102</v>
      </c>
      <c r="V25" s="338"/>
      <c r="W25" s="338"/>
      <c r="X25" s="338"/>
      <c r="Y25" s="338"/>
      <c r="Z25" s="338"/>
      <c r="AA25" s="338"/>
      <c r="AB25" s="337" t="s">
        <v>148</v>
      </c>
      <c r="AC25" s="337"/>
      <c r="AD25" s="64" t="s">
        <v>103</v>
      </c>
      <c r="AE25" s="43"/>
      <c r="AF25" s="42"/>
      <c r="AG25" s="42"/>
      <c r="AH25" s="42"/>
      <c r="AI25" s="42"/>
      <c r="AJ25" s="65"/>
      <c r="AK25" s="65"/>
      <c r="AL25" s="66"/>
      <c r="AM25" s="66"/>
      <c r="AN25" s="66"/>
      <c r="AO25" s="66"/>
    </row>
    <row r="26" spans="2:42" s="39" customFormat="1" ht="21.95" customHeight="1" x14ac:dyDescent="0.15">
      <c r="B26" s="42"/>
      <c r="C26" s="42"/>
      <c r="D26" s="57"/>
      <c r="E26" s="57"/>
      <c r="F26" s="58"/>
      <c r="G26" s="58"/>
      <c r="H26" s="58"/>
      <c r="I26" s="58"/>
      <c r="J26" s="58"/>
      <c r="K26" s="58"/>
      <c r="L26" s="338"/>
      <c r="M26" s="338"/>
      <c r="N26" s="338"/>
      <c r="O26" s="338"/>
      <c r="P26" s="338"/>
      <c r="Q26" s="338"/>
      <c r="R26" s="337" t="s">
        <v>148</v>
      </c>
      <c r="S26" s="337"/>
      <c r="T26" s="338"/>
      <c r="U26" s="338"/>
      <c r="V26" s="338"/>
      <c r="W26" s="338"/>
      <c r="X26" s="338"/>
      <c r="Y26" s="338"/>
      <c r="Z26" s="338"/>
      <c r="AA26" s="338"/>
      <c r="AB26" s="338"/>
      <c r="AC26" s="338"/>
      <c r="AD26" s="338"/>
      <c r="AE26" s="338"/>
      <c r="AF26" s="338"/>
      <c r="AG26" s="338"/>
      <c r="AH26" s="42"/>
      <c r="AI26" s="42"/>
      <c r="AJ26" s="42"/>
      <c r="AK26" s="42"/>
      <c r="AL26" s="65"/>
      <c r="AM26" s="65"/>
      <c r="AN26" s="66"/>
      <c r="AO26" s="66"/>
    </row>
    <row r="27" spans="2:42" s="39" customFormat="1" ht="21.95" customHeight="1" x14ac:dyDescent="0.15">
      <c r="B27" s="42"/>
      <c r="C27" s="42"/>
      <c r="D27" s="42"/>
      <c r="E27" s="42"/>
      <c r="F27" s="42"/>
      <c r="G27" s="42"/>
      <c r="H27" s="42"/>
      <c r="I27" s="42"/>
      <c r="J27" s="42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3"/>
      <c r="X27" s="43"/>
      <c r="Y27" s="43"/>
      <c r="Z27" s="43"/>
      <c r="AA27" s="43"/>
      <c r="AB27" s="43"/>
      <c r="AC27" s="43"/>
      <c r="AD27" s="43"/>
      <c r="AE27" s="43"/>
      <c r="AF27" s="48"/>
      <c r="AG27" s="48"/>
      <c r="AH27" s="48"/>
      <c r="AI27" s="48"/>
      <c r="AJ27" s="48"/>
      <c r="AK27" s="48"/>
      <c r="AL27" s="48"/>
      <c r="AM27" s="48"/>
      <c r="AN27" s="48"/>
      <c r="AO27" s="48"/>
    </row>
    <row r="28" spans="2:42" s="39" customFormat="1" ht="21.95" customHeight="1" x14ac:dyDescent="0.15">
      <c r="B28" s="42"/>
      <c r="C28" s="42"/>
      <c r="D28" s="42"/>
      <c r="E28" s="42"/>
      <c r="F28" s="42"/>
      <c r="G28" s="42"/>
      <c r="H28" s="42"/>
      <c r="I28" s="42"/>
      <c r="J28" s="42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3"/>
      <c r="X28" s="43"/>
      <c r="Y28" s="43"/>
      <c r="Z28" s="43"/>
      <c r="AA28" s="43"/>
      <c r="AB28" s="43"/>
      <c r="AC28" s="43"/>
      <c r="AD28" s="43"/>
      <c r="AE28" s="43"/>
      <c r="AF28" s="48"/>
      <c r="AG28" s="48"/>
      <c r="AH28" s="48"/>
      <c r="AI28" s="48"/>
      <c r="AJ28" s="48"/>
      <c r="AK28" s="48"/>
      <c r="AL28" s="48"/>
      <c r="AM28" s="48"/>
      <c r="AN28" s="48"/>
      <c r="AO28" s="48"/>
    </row>
    <row r="29" spans="2:42" s="39" customFormat="1" ht="21.95" customHeight="1" x14ac:dyDescent="0.15">
      <c r="B29" s="42"/>
      <c r="C29" s="42"/>
      <c r="D29" s="42"/>
      <c r="E29" s="42"/>
      <c r="F29" s="42"/>
      <c r="G29" s="42"/>
      <c r="H29" s="42"/>
      <c r="I29" s="42"/>
      <c r="J29" s="42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3"/>
      <c r="X29" s="43"/>
      <c r="Y29" s="43"/>
      <c r="Z29" s="43"/>
      <c r="AA29" s="43"/>
      <c r="AB29" s="43"/>
      <c r="AC29" s="43"/>
      <c r="AD29" s="43"/>
      <c r="AE29" s="43"/>
      <c r="AF29" s="48"/>
      <c r="AG29" s="48"/>
      <c r="AH29" s="48"/>
      <c r="AI29" s="48"/>
      <c r="AJ29" s="48"/>
      <c r="AK29" s="48"/>
      <c r="AL29" s="48"/>
      <c r="AM29" s="48"/>
      <c r="AN29" s="48"/>
      <c r="AO29" s="48"/>
    </row>
    <row r="30" spans="2:42" s="39" customFormat="1" ht="21.95" customHeight="1" x14ac:dyDescent="0.15">
      <c r="B30" s="42"/>
      <c r="C30" s="42"/>
      <c r="D30" s="42"/>
      <c r="E30" s="42"/>
      <c r="F30" s="42"/>
      <c r="G30" s="42"/>
      <c r="H30" s="42"/>
      <c r="I30" s="42"/>
      <c r="J30" s="42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52"/>
    </row>
    <row r="31" spans="2:42" s="39" customFormat="1" ht="30" customHeight="1" x14ac:dyDescent="0.15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347" t="s">
        <v>104</v>
      </c>
      <c r="T31" s="347"/>
      <c r="U31" s="347"/>
      <c r="V31" s="347"/>
      <c r="W31" s="347"/>
      <c r="X31" s="347"/>
      <c r="Y31" s="347"/>
      <c r="Z31" s="348"/>
      <c r="AA31" s="348"/>
      <c r="AB31" s="348"/>
      <c r="AC31" s="348"/>
      <c r="AD31" s="348"/>
      <c r="AE31" s="348"/>
      <c r="AF31" s="348"/>
      <c r="AG31" s="348"/>
      <c r="AH31" s="348"/>
      <c r="AI31" s="348"/>
      <c r="AJ31" s="348"/>
      <c r="AK31" s="348"/>
      <c r="AL31" s="348"/>
      <c r="AM31" s="348"/>
      <c r="AN31" s="43"/>
      <c r="AO31" s="43"/>
      <c r="AP31" s="52"/>
    </row>
    <row r="32" spans="2:42" s="39" customFormat="1" ht="30" customHeight="1" x14ac:dyDescent="0.15">
      <c r="B32" s="42"/>
      <c r="C32" s="42"/>
      <c r="D32" s="42"/>
      <c r="E32" s="42"/>
      <c r="F32" s="42"/>
      <c r="G32" s="42"/>
      <c r="H32" s="42"/>
      <c r="I32" s="42"/>
      <c r="J32" s="42"/>
      <c r="K32" s="43"/>
      <c r="L32" s="43"/>
      <c r="M32" s="43"/>
      <c r="N32" s="43"/>
      <c r="O32" s="43"/>
      <c r="P32" s="43"/>
      <c r="Q32" s="43"/>
      <c r="R32" s="43"/>
      <c r="S32" s="347" t="s">
        <v>105</v>
      </c>
      <c r="T32" s="347"/>
      <c r="U32" s="347"/>
      <c r="V32" s="347"/>
      <c r="W32" s="347"/>
      <c r="X32" s="347"/>
      <c r="Y32" s="347"/>
      <c r="Z32" s="348"/>
      <c r="AA32" s="348"/>
      <c r="AB32" s="348"/>
      <c r="AC32" s="348"/>
      <c r="AD32" s="348"/>
      <c r="AE32" s="348"/>
      <c r="AF32" s="348"/>
      <c r="AG32" s="348"/>
      <c r="AH32" s="348"/>
      <c r="AI32" s="348"/>
      <c r="AJ32" s="348"/>
      <c r="AK32" s="348"/>
      <c r="AL32" s="348"/>
      <c r="AM32" s="348"/>
      <c r="AN32" s="43"/>
      <c r="AO32" s="43"/>
      <c r="AP32" s="52"/>
    </row>
    <row r="33" spans="2:42" s="39" customFormat="1" ht="30" customHeight="1" x14ac:dyDescent="0.15">
      <c r="B33" s="42"/>
      <c r="C33" s="48"/>
      <c r="D33" s="48"/>
      <c r="E33" s="48"/>
      <c r="F33" s="48"/>
      <c r="G33" s="48"/>
      <c r="H33" s="48"/>
      <c r="I33" s="42"/>
      <c r="J33" s="42"/>
      <c r="K33" s="42"/>
      <c r="L33" s="42"/>
      <c r="M33" s="42"/>
      <c r="N33" s="42"/>
      <c r="O33" s="42"/>
      <c r="P33" s="42"/>
      <c r="Q33" s="42"/>
      <c r="R33" s="43"/>
      <c r="S33" s="347" t="s">
        <v>106</v>
      </c>
      <c r="T33" s="347"/>
      <c r="U33" s="347"/>
      <c r="V33" s="347"/>
      <c r="W33" s="347"/>
      <c r="X33" s="347"/>
      <c r="Y33" s="347"/>
      <c r="Z33" s="348"/>
      <c r="AA33" s="348"/>
      <c r="AB33" s="348"/>
      <c r="AC33" s="348"/>
      <c r="AD33" s="348"/>
      <c r="AE33" s="348"/>
      <c r="AF33" s="348"/>
      <c r="AG33" s="348"/>
      <c r="AH33" s="348"/>
      <c r="AI33" s="348"/>
      <c r="AJ33" s="348"/>
      <c r="AK33" s="348"/>
      <c r="AL33" s="348"/>
      <c r="AM33" s="348"/>
      <c r="AN33" s="43"/>
      <c r="AO33" s="43"/>
      <c r="AP33" s="52"/>
    </row>
    <row r="34" spans="2:42" s="39" customFormat="1" ht="30" customHeight="1" x14ac:dyDescent="0.15">
      <c r="B34" s="42"/>
      <c r="C34" s="42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43"/>
      <c r="S34" s="347" t="s">
        <v>107</v>
      </c>
      <c r="T34" s="347"/>
      <c r="U34" s="347"/>
      <c r="V34" s="347"/>
      <c r="W34" s="347"/>
      <c r="X34" s="347"/>
      <c r="Y34" s="347"/>
      <c r="Z34" s="348"/>
      <c r="AA34" s="348"/>
      <c r="AB34" s="348"/>
      <c r="AC34" s="348"/>
      <c r="AD34" s="348"/>
      <c r="AE34" s="348"/>
      <c r="AF34" s="348"/>
      <c r="AG34" s="348"/>
      <c r="AH34" s="348"/>
      <c r="AI34" s="348"/>
      <c r="AJ34" s="348"/>
      <c r="AK34" s="348"/>
      <c r="AL34" s="348"/>
      <c r="AM34" s="348"/>
      <c r="AN34" s="43"/>
      <c r="AO34" s="43"/>
      <c r="AP34" s="52"/>
    </row>
    <row r="35" spans="2:42" s="67" customFormat="1" ht="30" customHeight="1" x14ac:dyDescent="0.15">
      <c r="B35" s="42"/>
      <c r="C35" s="42"/>
      <c r="D35" s="42"/>
      <c r="E35" s="42"/>
      <c r="F35" s="42"/>
      <c r="G35" s="42"/>
      <c r="H35" s="42"/>
      <c r="I35" s="42"/>
      <c r="J35" s="42"/>
      <c r="K35" s="43"/>
      <c r="L35" s="43"/>
      <c r="M35" s="43"/>
      <c r="N35" s="43"/>
      <c r="O35" s="43"/>
      <c r="P35" s="43"/>
      <c r="Q35" s="43"/>
      <c r="R35" s="43"/>
      <c r="S35" s="347" t="s">
        <v>108</v>
      </c>
      <c r="T35" s="347"/>
      <c r="U35" s="347"/>
      <c r="V35" s="347"/>
      <c r="W35" s="347"/>
      <c r="X35" s="347"/>
      <c r="Y35" s="347"/>
      <c r="Z35" s="348"/>
      <c r="AA35" s="348"/>
      <c r="AB35" s="348"/>
      <c r="AC35" s="348"/>
      <c r="AD35" s="348"/>
      <c r="AE35" s="348"/>
      <c r="AF35" s="348"/>
      <c r="AG35" s="348"/>
      <c r="AH35" s="348"/>
      <c r="AI35" s="348"/>
      <c r="AJ35" s="348"/>
      <c r="AK35" s="348"/>
      <c r="AL35" s="348"/>
      <c r="AM35" s="348"/>
      <c r="AN35" s="43"/>
      <c r="AO35" s="43"/>
    </row>
    <row r="36" spans="2:42" s="67" customFormat="1" ht="21.95" customHeight="1" x14ac:dyDescent="0.15">
      <c r="B36" s="42"/>
      <c r="C36" s="42"/>
      <c r="D36" s="42"/>
      <c r="E36" s="42"/>
      <c r="F36" s="42"/>
      <c r="G36" s="42"/>
      <c r="H36" s="42"/>
      <c r="I36" s="42"/>
      <c r="J36" s="42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</row>
    <row r="37" spans="2:42" s="67" customFormat="1" ht="21.95" customHeight="1" x14ac:dyDescent="0.15"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8"/>
      <c r="AL37" s="68"/>
      <c r="AM37" s="68"/>
      <c r="AN37" s="68"/>
      <c r="AO37" s="68"/>
    </row>
    <row r="38" spans="2:42" s="69" customFormat="1" ht="21.95" customHeight="1" x14ac:dyDescent="0.15"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</row>
    <row r="39" spans="2:42" s="69" customFormat="1" ht="14.25" x14ac:dyDescent="0.15"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</row>
    <row r="40" spans="2:42" s="69" customFormat="1" ht="14.25" x14ac:dyDescent="0.15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7"/>
    </row>
    <row r="41" spans="2:42" ht="21.75" customHeight="1" x14ac:dyDescent="0.15"/>
  </sheetData>
  <sheetProtection sheet="1" objects="1" scenarios="1"/>
  <mergeCells count="50">
    <mergeCell ref="AJ12:AK12"/>
    <mergeCell ref="B15:AO15"/>
    <mergeCell ref="T12:X12"/>
    <mergeCell ref="AA12:AB12"/>
    <mergeCell ref="AC12:AI12"/>
    <mergeCell ref="P12:R12"/>
    <mergeCell ref="AH1:AI1"/>
    <mergeCell ref="AJ1:AO1"/>
    <mergeCell ref="B4:AO4"/>
    <mergeCell ref="E8:P8"/>
    <mergeCell ref="P10:R10"/>
    <mergeCell ref="X10:AF10"/>
    <mergeCell ref="T10:W10"/>
    <mergeCell ref="AL7:AM7"/>
    <mergeCell ref="AC6:AD6"/>
    <mergeCell ref="AE6:AF6"/>
    <mergeCell ref="AG6:AH6"/>
    <mergeCell ref="AI6:AJ6"/>
    <mergeCell ref="AK6:AL6"/>
    <mergeCell ref="S31:Y31"/>
    <mergeCell ref="Z31:AM31"/>
    <mergeCell ref="C18:AM18"/>
    <mergeCell ref="B20:AO20"/>
    <mergeCell ref="D22:E22"/>
    <mergeCell ref="N22:O22"/>
    <mergeCell ref="Y22:AA22"/>
    <mergeCell ref="S35:Y35"/>
    <mergeCell ref="Z35:AM35"/>
    <mergeCell ref="S32:Y32"/>
    <mergeCell ref="Z32:AM32"/>
    <mergeCell ref="S33:Y33"/>
    <mergeCell ref="Z33:AM33"/>
    <mergeCell ref="S34:Y34"/>
    <mergeCell ref="Z34:AM34"/>
    <mergeCell ref="D16:E16"/>
    <mergeCell ref="P22:X22"/>
    <mergeCell ref="AB25:AC25"/>
    <mergeCell ref="V25:AA25"/>
    <mergeCell ref="R26:S26"/>
    <mergeCell ref="L26:Q26"/>
    <mergeCell ref="T26:AG26"/>
    <mergeCell ref="D25:E25"/>
    <mergeCell ref="F25:K25"/>
    <mergeCell ref="L25:T25"/>
    <mergeCell ref="N16:W16"/>
    <mergeCell ref="F16:G16"/>
    <mergeCell ref="L16:M16"/>
    <mergeCell ref="I16:J16"/>
    <mergeCell ref="X16:Z16"/>
    <mergeCell ref="AB16:AC16"/>
  </mergeCells>
  <phoneticPr fontId="2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交付申請書</vt:lpstr>
      <vt:lpstr>実績報告書</vt:lpstr>
      <vt:lpstr>交付申請 (記載例)</vt:lpstr>
      <vt:lpstr>実績報告 (記載例)</vt:lpstr>
      <vt:lpstr>変更交付申請書</vt:lpstr>
      <vt:lpstr>請求書</vt:lpstr>
      <vt:lpstr>'交付申請 (記載例)'!Print_Area</vt:lpstr>
      <vt:lpstr>'実績報告 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太田文敏</dc:creator>
  <cp:lastModifiedBy>1891</cp:lastModifiedBy>
  <cp:lastPrinted>2020-04-24T02:41:41Z</cp:lastPrinted>
  <dcterms:created xsi:type="dcterms:W3CDTF">2002-06-21T04:03:26Z</dcterms:created>
  <dcterms:modified xsi:type="dcterms:W3CDTF">2020-06-22T05:08:29Z</dcterms:modified>
</cp:coreProperties>
</file>