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59.230\旧hdd_共有\共有フォルダ\旧hdd_共有\総務課共有\05_行政区\05_地域づくり事業\01_地域づくり事業補助金\地域づくり事業R7\"/>
    </mc:Choice>
  </mc:AlternateContent>
  <bookViews>
    <workbookView xWindow="0" yWindow="0" windowWidth="28800" windowHeight="12900" activeTab="2"/>
  </bookViews>
  <sheets>
    <sheet name="交付申請書" sheetId="29" r:id="rId1"/>
    <sheet name="実績報告" sheetId="30" r:id="rId2"/>
    <sheet name="変更交付申請" sheetId="31" r:id="rId3"/>
    <sheet name="交付申請書 (記載例)" sheetId="32" r:id="rId4"/>
    <sheet name="実績報告書（記載例）" sheetId="33" r:id="rId5"/>
    <sheet name="変更交付申請書（記載例）" sheetId="34" r:id="rId6"/>
  </sheets>
  <definedNames>
    <definedName name="_xlnm.Print_Area" localSheetId="0">交付申請書!$A$1:$DI$49</definedName>
    <definedName name="_xlnm.Print_Area" localSheetId="3">'交付申請書 (記載例)'!$A$1:$DI$49</definedName>
    <definedName name="_xlnm.Print_Area" localSheetId="1">実績報告!$A$1:$DI$49</definedName>
    <definedName name="_xlnm.Print_Area" localSheetId="4">'実績報告書（記載例）'!$A$1:$DI$49</definedName>
    <definedName name="_xlnm.Print_Area" localSheetId="2">変更交付申請!$A$1:$DI$49</definedName>
    <definedName name="_xlnm.Print_Area" localSheetId="5">'変更交付申請書（記載例）'!$A$1:$DI$49</definedName>
  </definedNames>
  <calcPr calcId="162913"/>
  <fileRecoveryPr repairLoad="1"/>
</workbook>
</file>

<file path=xl/calcChain.xml><?xml version="1.0" encoding="utf-8"?>
<calcChain xmlns="http://schemas.openxmlformats.org/spreadsheetml/2006/main">
  <c r="BH34" i="34" l="1"/>
  <c r="BH41" i="34"/>
  <c r="BH37" i="29"/>
  <c r="BY34" i="33"/>
  <c r="BH29" i="32"/>
  <c r="BH33" i="32" s="1"/>
  <c r="BY33" i="32" s="1"/>
  <c r="BH41" i="33"/>
  <c r="BH36" i="33"/>
  <c r="BH35" i="33"/>
  <c r="BY37" i="33" s="1"/>
  <c r="BH34" i="33"/>
  <c r="BH30" i="33"/>
  <c r="BH35" i="32"/>
  <c r="BH34" i="32"/>
  <c r="BH37" i="33" l="1"/>
  <c r="BH38" i="33" s="1"/>
  <c r="BY38" i="33"/>
  <c r="BY36" i="32"/>
  <c r="BY39" i="34"/>
  <c r="BH37" i="34"/>
  <c r="BY35" i="34" s="1"/>
  <c r="BY30" i="34"/>
  <c r="BH40" i="32"/>
  <c r="BH36" i="32"/>
  <c r="BY37" i="32"/>
  <c r="BH41" i="31"/>
  <c r="BY39" i="31"/>
  <c r="BY38" i="31"/>
  <c r="BH37" i="31"/>
  <c r="BY35" i="31"/>
  <c r="BH34" i="31"/>
  <c r="BY30" i="31"/>
  <c r="BH41" i="30"/>
  <c r="BY39" i="30"/>
  <c r="BY38" i="30"/>
  <c r="BH37" i="30"/>
  <c r="BY35" i="30"/>
  <c r="BH34" i="30"/>
  <c r="BY30" i="30"/>
  <c r="BH40" i="29"/>
  <c r="BY38" i="29"/>
  <c r="BY37" i="29"/>
  <c r="BH36" i="29"/>
  <c r="BY34" i="29"/>
  <c r="BH33" i="29"/>
  <c r="BY29" i="29"/>
  <c r="BY38" i="34" l="1"/>
</calcChain>
</file>

<file path=xl/comments1.xml><?xml version="1.0" encoding="utf-8"?>
<comments xmlns="http://schemas.openxmlformats.org/spreadsheetml/2006/main">
  <authors>
    <author xml:space="preserve"> </author>
  </authors>
  <commentList>
    <comment ref="BY34" authorId="0" shapeId="0">
      <text>
        <r>
          <rPr>
            <sz val="9"/>
            <color indexed="81"/>
            <rFont val="ＭＳ Ｐゴシック"/>
            <family val="3"/>
            <charset val="128"/>
          </rPr>
          <t>事業費×2/3の数式が設定してあります。必要に応じてご変更ください。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Y35" authorId="0" shapeId="0">
      <text>
        <r>
          <rPr>
            <sz val="9"/>
            <color indexed="81"/>
            <rFont val="ＭＳ Ｐゴシック"/>
            <family val="3"/>
            <charset val="128"/>
          </rPr>
          <t>事業費×2/3の数式が設定してあります。必要に応じてご変更ください。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BY35" authorId="0" shapeId="0">
      <text>
        <r>
          <rPr>
            <sz val="9"/>
            <color indexed="81"/>
            <rFont val="ＭＳ Ｐゴシック"/>
            <family val="3"/>
            <charset val="128"/>
          </rPr>
          <t>事業費×2/3の数式が設定してあります。必要に応じてご変更ください。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BY35" authorId="0" shapeId="0">
      <text>
        <r>
          <rPr>
            <sz val="9"/>
            <color indexed="81"/>
            <rFont val="ＭＳ Ｐゴシック"/>
            <family val="3"/>
            <charset val="128"/>
          </rPr>
          <t>事業費×2/3の数式が設定してあります。必要に応じてご変更ください。</t>
        </r>
      </text>
    </comment>
  </commentList>
</comments>
</file>

<file path=xl/sharedStrings.xml><?xml version="1.0" encoding="utf-8"?>
<sst xmlns="http://schemas.openxmlformats.org/spreadsheetml/2006/main" count="506" uniqueCount="95">
  <si>
    <t>４．着手及び完了予定年月日</t>
    <rPh sb="2" eb="4">
      <t>チャクシュ</t>
    </rPh>
    <rPh sb="4" eb="5">
      <t>オヨ</t>
    </rPh>
    <rPh sb="6" eb="8">
      <t>カンリョウ</t>
    </rPh>
    <rPh sb="8" eb="10">
      <t>ヨテイ</t>
    </rPh>
    <rPh sb="10" eb="13">
      <t>ネンガッピ</t>
    </rPh>
    <phoneticPr fontId="4"/>
  </si>
  <si>
    <t>５．添付書類</t>
    <rPh sb="2" eb="4">
      <t>テンプ</t>
    </rPh>
    <rPh sb="4" eb="6">
      <t>ショルイ</t>
    </rPh>
    <phoneticPr fontId="4"/>
  </si>
  <si>
    <t>下記のとおり実施しました。</t>
    <rPh sb="0" eb="2">
      <t>カキ</t>
    </rPh>
    <rPh sb="6" eb="8">
      <t>ジッシ</t>
    </rPh>
    <phoneticPr fontId="2"/>
  </si>
  <si>
    <t>４．着手及び完了年月日</t>
    <rPh sb="2" eb="4">
      <t>チャクシュ</t>
    </rPh>
    <rPh sb="4" eb="5">
      <t>オヨ</t>
    </rPh>
    <rPh sb="6" eb="8">
      <t>カンリョウ</t>
    </rPh>
    <rPh sb="8" eb="11">
      <t>ネンガッピ</t>
    </rPh>
    <phoneticPr fontId="4"/>
  </si>
  <si>
    <t>印</t>
    <rPh sb="0" eb="1">
      <t>イン</t>
    </rPh>
    <phoneticPr fontId="2"/>
  </si>
  <si>
    <t>記</t>
    <rPh sb="0" eb="1">
      <t>キ</t>
    </rPh>
    <phoneticPr fontId="2"/>
  </si>
  <si>
    <t>　　補　助　金　交　付　申　請　書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</si>
  <si>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</si>
  <si>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</si>
  <si>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</si>
  <si>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</si>
  <si>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住所：</t>
    <rPh sb="0" eb="2">
      <t>ジュウショ</t>
    </rPh>
    <phoneticPr fontId="2"/>
  </si>
  <si>
    <t>白馬村大字</t>
    <rPh sb="0" eb="3">
      <t>ハクバムラ</t>
    </rPh>
    <rPh sb="3" eb="5">
      <t>オオアザ</t>
    </rPh>
    <phoneticPr fontId="2"/>
  </si>
  <si>
    <t>氏名：</t>
    <rPh sb="0" eb="2">
      <t>シメイ</t>
    </rPh>
    <phoneticPr fontId="2"/>
  </si>
  <si>
    <t>白　馬　村　長　宛</t>
    <rPh sb="0" eb="1">
      <t>シロ</t>
    </rPh>
    <rPh sb="2" eb="3">
      <t>ウマ</t>
    </rPh>
    <rPh sb="4" eb="5">
      <t>ムラ</t>
    </rPh>
    <rPh sb="6" eb="7">
      <t>チョウ</t>
    </rPh>
    <rPh sb="8" eb="9">
      <t>アテ</t>
    </rPh>
    <phoneticPr fontId="2"/>
  </si>
  <si>
    <t>下記のとおり補助金の交付を願いたく申請します。</t>
    <phoneticPr fontId="2"/>
  </si>
  <si>
    <t>１．補助対象事業</t>
  </si>
  <si>
    <t>２． 実施予定の事業概要</t>
  </si>
  <si>
    <t>事業種目</t>
    <rPh sb="0" eb="2">
      <t>ジギョウ</t>
    </rPh>
    <rPh sb="2" eb="4">
      <t>シュモク</t>
    </rPh>
    <phoneticPr fontId="2"/>
  </si>
  <si>
    <t>事業費の内訳</t>
    <rPh sb="0" eb="3">
      <t>ジギョウヒ</t>
    </rPh>
    <rPh sb="4" eb="6">
      <t>ウチワケ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</si>
  <si>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</si>
  <si>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</si>
  <si>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事業費</t>
    <rPh sb="0" eb="3">
      <t>ジギョウヒ</t>
    </rPh>
    <phoneticPr fontId="2"/>
  </si>
  <si>
    <t>補助額</t>
    <rPh sb="0" eb="2">
      <t>ホジョ</t>
    </rPh>
    <rPh sb="2" eb="3">
      <t>ガク</t>
    </rPh>
    <phoneticPr fontId="2"/>
  </si>
  <si>
    <t>備考</t>
    <rPh sb="0" eb="2">
      <t>ビコウ</t>
    </rPh>
    <phoneticPr fontId="2"/>
  </si>
  <si>
    <t>費</t>
    <rPh sb="0" eb="1">
      <t>ヒ</t>
    </rPh>
    <phoneticPr fontId="2"/>
  </si>
  <si>
    <t>（小計）</t>
    <rPh sb="1" eb="3">
      <t>ショウケイ</t>
    </rPh>
    <phoneticPr fontId="2"/>
  </si>
  <si>
    <t>地域活性化事業</t>
    <rPh sb="0" eb="2">
      <t>チイキ</t>
    </rPh>
    <rPh sb="2" eb="5">
      <t>カッセイカ</t>
    </rPh>
    <rPh sb="5" eb="7">
      <t>ジギョウ</t>
    </rPh>
    <phoneticPr fontId="2"/>
  </si>
  <si>
    <t>円</t>
    <rPh sb="0" eb="1">
      <t>エン</t>
    </rPh>
    <phoneticPr fontId="2"/>
  </si>
  <si>
    <t>(a)
補助率2/3
千円未満切捨て</t>
    <rPh sb="6" eb="9">
      <t>ホジョリツ</t>
    </rPh>
    <rPh sb="13" eb="15">
      <t>センエン</t>
    </rPh>
    <rPh sb="15" eb="17">
      <t>ミマン</t>
    </rPh>
    <rPh sb="17" eb="18">
      <t>キ</t>
    </rPh>
    <rPh sb="18" eb="19">
      <t>ス</t>
    </rPh>
    <phoneticPr fontId="4"/>
  </si>
  <si>
    <t>防犯灯設置事業</t>
    <rPh sb="0" eb="3">
      <t>ボウハントウ</t>
    </rPh>
    <rPh sb="3" eb="5">
      <t>セッチ</t>
    </rPh>
    <rPh sb="5" eb="7">
      <t>ジギョウ</t>
    </rPh>
    <phoneticPr fontId="2"/>
  </si>
  <si>
    <t>(b)
LED灯2/3
その他灯1/2
千円未満切捨て</t>
    <rPh sb="7" eb="8">
      <t>アカ</t>
    </rPh>
    <rPh sb="14" eb="15">
      <t>タ</t>
    </rPh>
    <rPh sb="15" eb="16">
      <t>ヒ</t>
    </rPh>
    <rPh sb="16" eb="17">
      <t>イットウ</t>
    </rPh>
    <phoneticPr fontId="4"/>
  </si>
  <si>
    <t>害虫等駆除事業</t>
    <rPh sb="0" eb="2">
      <t>ガイチュウ</t>
    </rPh>
    <rPh sb="2" eb="3">
      <t>トウ</t>
    </rPh>
    <rPh sb="3" eb="5">
      <t>クジョ</t>
    </rPh>
    <rPh sb="5" eb="7">
      <t>ジギョウ</t>
    </rPh>
    <phoneticPr fontId="2"/>
  </si>
  <si>
    <t>着手</t>
    <rPh sb="0" eb="2">
      <t>チャクシュ</t>
    </rPh>
    <phoneticPr fontId="4"/>
  </si>
  <si>
    <t>完了</t>
    <rPh sb="0" eb="2">
      <t>カンリョウ</t>
    </rPh>
    <phoneticPr fontId="4"/>
  </si>
  <si>
    <t>（ただし、交付決定の日から）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</si>
  <si>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</si>
  <si>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</si>
  <si>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</si>
  <si>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</si>
  <si>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（ただし、交付決定の日から）</t>
    <phoneticPr fontId="2"/>
  </si>
  <si>
    <t>・事業計画書又は設計図書　　・位置図　　・見積書　　・写真 （着手前の現場写真）</t>
    <rPh sb="1" eb="3">
      <t>ジギョウ</t>
    </rPh>
    <rPh sb="3" eb="6">
      <t>ケイカクショ</t>
    </rPh>
    <rPh sb="6" eb="7">
      <t>マタ</t>
    </rPh>
    <rPh sb="8" eb="12">
      <t>セッケイズショ</t>
    </rPh>
    <rPh sb="15" eb="17">
      <t>イチ</t>
    </rPh>
    <rPh sb="17" eb="18">
      <t>ズ</t>
    </rPh>
    <rPh sb="21" eb="24">
      <t>ミツモリショ</t>
    </rPh>
    <rPh sb="27" eb="29">
      <t>シャシン</t>
    </rPh>
    <rPh sb="31" eb="33">
      <t>チャクシュ</t>
    </rPh>
    <rPh sb="33" eb="34">
      <t>マエ</t>
    </rPh>
    <rPh sb="37" eb="39">
      <t>シャシン</t>
    </rPh>
    <phoneticPr fontId="4"/>
  </si>
  <si>
    <t>・補助対象事業の事業主体が行政区とわかるもの（当該年度の行政区予算書等）</t>
    <rPh sb="1" eb="7">
      <t>ホジョタイショウジギョウ</t>
    </rPh>
    <rPh sb="8" eb="10">
      <t>ジギョウ</t>
    </rPh>
    <rPh sb="10" eb="12">
      <t>シュタイ</t>
    </rPh>
    <rPh sb="13" eb="16">
      <t>ギョウセイク</t>
    </rPh>
    <rPh sb="23" eb="25">
      <t>トウガイ</t>
    </rPh>
    <rPh sb="28" eb="31">
      <t>ギョウセイク</t>
    </rPh>
    <phoneticPr fontId="2"/>
  </si>
  <si>
    <t>補助率2/3
千円未満切捨て
上限10万円</t>
    <rPh sb="0" eb="3">
      <t>ホジョリツ</t>
    </rPh>
    <rPh sb="15" eb="17">
      <t>ジョウゲン</t>
    </rPh>
    <rPh sb="19" eb="20">
      <t>マン</t>
    </rPh>
    <rPh sb="20" eb="21">
      <t>エン</t>
    </rPh>
    <phoneticPr fontId="4"/>
  </si>
  <si>
    <t>(a)＋(b)
上限30万円</t>
    <rPh sb="12" eb="13">
      <t>マン</t>
    </rPh>
    <phoneticPr fontId="2"/>
  </si>
  <si>
    <t>申請者の住所／氏名</t>
    <rPh sb="0" eb="3">
      <t>シンセイシャ</t>
    </rPh>
    <rPh sb="4" eb="6">
      <t>ジュウショ</t>
    </rPh>
    <rPh sb="7" eb="9">
      <t>シメイ</t>
    </rPh>
    <phoneticPr fontId="2"/>
  </si>
  <si>
    <t>区長</t>
    <rPh sb="0" eb="1">
      <t>ク</t>
    </rPh>
    <rPh sb="1" eb="2">
      <t>チョウ</t>
    </rPh>
    <phoneticPr fontId="2"/>
  </si>
  <si>
    <t>２． 実施した事業概要</t>
    <phoneticPr fontId="2"/>
  </si>
  <si>
    <t>・領収書の写し（内訳のわかるものを添付）　　・写真（作業中、完了後）</t>
    <rPh sb="1" eb="4">
      <t>リョウシュウショ</t>
    </rPh>
    <rPh sb="5" eb="6">
      <t>ウツ</t>
    </rPh>
    <rPh sb="8" eb="10">
      <t>ウチワケ</t>
    </rPh>
    <rPh sb="17" eb="19">
      <t>テンプ</t>
    </rPh>
    <rPh sb="23" eb="25">
      <t>シャシン</t>
    </rPh>
    <rPh sb="26" eb="28">
      <t>サギョウ</t>
    </rPh>
    <rPh sb="28" eb="29">
      <t>チュウ</t>
    </rPh>
    <rPh sb="30" eb="32">
      <t>カンリョウ</t>
    </rPh>
    <rPh sb="32" eb="33">
      <t>ゴ</t>
    </rPh>
    <phoneticPr fontId="4"/>
  </si>
  <si>
    <t>３．事業費の内訳及び補助金額</t>
    <rPh sb="2" eb="4">
      <t>ジギョウ</t>
    </rPh>
    <phoneticPr fontId="2"/>
  </si>
  <si>
    <t>実績報告書</t>
    <rPh sb="0" eb="5">
      <t>ジッセキホウコクショ</t>
    </rPh>
    <phoneticPr fontId="2"/>
  </si>
  <si>
    <t>日付け　白馬村指令白総第</t>
    <phoneticPr fontId="2"/>
  </si>
  <si>
    <t>号で交付決定のあった事業を</t>
  </si>
  <si>
    <t>補助金変更交付申請書</t>
    <rPh sb="0" eb="3">
      <t>ホジョキン</t>
    </rPh>
    <rPh sb="3" eb="5">
      <t>ヘンコウ</t>
    </rPh>
    <rPh sb="5" eb="7">
      <t>コウフ</t>
    </rPh>
    <rPh sb="7" eb="10">
      <t>シンセイショ</t>
    </rPh>
    <phoneticPr fontId="2"/>
  </si>
  <si>
    <t>下記のとおり補助金の変更交付を願いたく申請します。</t>
  </si>
  <si>
    <t>２． 変更内容</t>
    <rPh sb="3" eb="7">
      <t>ヘンコウナイヨウ</t>
    </rPh>
    <phoneticPr fontId="2"/>
  </si>
  <si>
    <t>３．予定事業費の内訳及び補助金要望額</t>
    <rPh sb="4" eb="5">
      <t>ジ</t>
    </rPh>
    <phoneticPr fontId="2"/>
  </si>
  <si>
    <t>３．変更後の事業費の内訳及び補助金額</t>
    <rPh sb="2" eb="5">
      <t>ヘンコウゴ</t>
    </rPh>
    <rPh sb="6" eb="8">
      <t>ジギョウ</t>
    </rPh>
    <phoneticPr fontId="2"/>
  </si>
  <si>
    <t>・変更内容を確認できる書類</t>
    <rPh sb="1" eb="5">
      <t>ヘンコウナイヨウ</t>
    </rPh>
    <rPh sb="6" eb="8">
      <t>カクニン</t>
    </rPh>
    <rPh sb="11" eb="13">
      <t>ショルイ</t>
    </rPh>
    <phoneticPr fontId="4"/>
  </si>
  <si>
    <t>〇</t>
    <phoneticPr fontId="2"/>
  </si>
  <si>
    <t>北城7025番地</t>
    <rPh sb="0" eb="2">
      <t>ホクジョウ</t>
    </rPh>
    <rPh sb="6" eb="8">
      <t>バンチ</t>
    </rPh>
    <phoneticPr fontId="2"/>
  </si>
  <si>
    <t>白馬　太郎</t>
    <rPh sb="0" eb="2">
      <t>ハクバ</t>
    </rPh>
    <rPh sb="3" eb="5">
      <t>タロウ</t>
    </rPh>
    <phoneticPr fontId="2"/>
  </si>
  <si>
    <t>白馬村地域づくり事業</t>
    <rPh sb="0" eb="3">
      <t>ハクバムラ</t>
    </rPh>
    <rPh sb="3" eb="5">
      <t>チイキ</t>
    </rPh>
    <rPh sb="8" eb="10">
      <t>ジギョウ</t>
    </rPh>
    <phoneticPr fontId="2"/>
  </si>
  <si>
    <t>白馬村地域づくり事業</t>
    <rPh sb="0" eb="3">
      <t>ハクバムラ</t>
    </rPh>
    <rPh sb="3" eb="5">
      <t>チイキ</t>
    </rPh>
    <rPh sb="8" eb="10">
      <t>ジギョウ</t>
    </rPh>
    <phoneticPr fontId="2"/>
  </si>
  <si>
    <t>①地区内の景観保全のため、区内村道沿いに花の植栽を進めたい。（地域活性化事業）</t>
    <phoneticPr fontId="2"/>
  </si>
  <si>
    <t>②例年積雪により公民館屋根が損傷することから、修繕工事を行いたい。（地域活性化事業）</t>
    <phoneticPr fontId="2"/>
  </si>
  <si>
    <t>④地区内の害虫被害を防ぐため、公民館・街路灯に付着したマイマイガの幼虫を駆除する。（害虫等駆除事業）</t>
    <phoneticPr fontId="2"/>
  </si>
  <si>
    <t>花苗購入</t>
    <rPh sb="0" eb="1">
      <t>ハナ</t>
    </rPh>
    <rPh sb="1" eb="2">
      <t>ナエ</t>
    </rPh>
    <rPh sb="2" eb="4">
      <t>コウニュウ</t>
    </rPh>
    <phoneticPr fontId="2"/>
  </si>
  <si>
    <t>肥料購入</t>
    <rPh sb="0" eb="2">
      <t>ヒリョウ</t>
    </rPh>
    <rPh sb="2" eb="4">
      <t>コウニュウ</t>
    </rPh>
    <phoneticPr fontId="2"/>
  </si>
  <si>
    <t>340㎡</t>
    <phoneticPr fontId="2"/>
  </si>
  <si>
    <t>害虫駆除委託</t>
    <rPh sb="0" eb="4">
      <t>ガイチュウクジョ</t>
    </rPh>
    <rPh sb="4" eb="6">
      <t>イタク</t>
    </rPh>
    <phoneticPr fontId="2"/>
  </si>
  <si>
    <t>1式</t>
    <rPh sb="1" eb="2">
      <t>シキ</t>
    </rPh>
    <phoneticPr fontId="2"/>
  </si>
  <si>
    <t>〇</t>
    <phoneticPr fontId="2"/>
  </si>
  <si>
    <t>◇◇◇</t>
    <phoneticPr fontId="2"/>
  </si>
  <si>
    <t>153,000×2/3
＝102,000</t>
    <phoneticPr fontId="2"/>
  </si>
  <si>
    <t>52,500×2/3
+36,000×1/2＝</t>
    <phoneticPr fontId="2"/>
  </si>
  <si>
    <t>①地区内の景観保全のため、区内村道沿いに花の植栽した。（地域活性化事業）</t>
    <phoneticPr fontId="2"/>
  </si>
  <si>
    <t>②例年積雪により公民館屋根が損傷することから、修繕工事を行った。（地域活性化事業）</t>
    <rPh sb="28" eb="29">
      <t>オコナ</t>
    </rPh>
    <phoneticPr fontId="2"/>
  </si>
  <si>
    <t>④公民館・街路灯に付着したマイマイガの幼虫の駆除作業を委託した。（害虫等駆除事業）</t>
    <rPh sb="24" eb="26">
      <t>サギョウ</t>
    </rPh>
    <rPh sb="27" eb="29">
      <t>イタク</t>
    </rPh>
    <phoneticPr fontId="2"/>
  </si>
  <si>
    <t>〇〇-〇</t>
    <phoneticPr fontId="2"/>
  </si>
  <si>
    <t>白馬村 地域づくり事業</t>
    <phoneticPr fontId="2"/>
  </si>
  <si>
    <t>5袋</t>
    <rPh sb="1" eb="2">
      <t>フクロ</t>
    </rPh>
    <phoneticPr fontId="2"/>
  </si>
  <si>
    <t>172,990×2/3
＝115,326.66…</t>
    <phoneticPr fontId="2"/>
  </si>
  <si>
    <t>120,000×2/3
＝80,000</t>
    <phoneticPr fontId="2"/>
  </si>
  <si>
    <t>円</t>
    <rPh sb="0" eb="1">
      <t>エン</t>
    </rPh>
    <phoneticPr fontId="2"/>
  </si>
  <si>
    <t>公民館屋根修繕工事</t>
    <rPh sb="0" eb="3">
      <t>コウミンカン</t>
    </rPh>
    <rPh sb="3" eb="5">
      <t>ヤネ</t>
    </rPh>
    <rPh sb="5" eb="7">
      <t>シュウゼン</t>
    </rPh>
    <rPh sb="7" eb="9">
      <t>コウジ</t>
    </rPh>
    <phoneticPr fontId="2"/>
  </si>
  <si>
    <t>○○-〇</t>
    <phoneticPr fontId="2"/>
  </si>
  <si>
    <t>白馬村　地域づくり事業　　防犯灯設置事業</t>
    <rPh sb="0" eb="3">
      <t>ハクバムラ</t>
    </rPh>
    <rPh sb="4" eb="6">
      <t>チイキ</t>
    </rPh>
    <rPh sb="9" eb="11">
      <t>ジギョウ</t>
    </rPh>
    <rPh sb="13" eb="18">
      <t>ボウハントウセッチ</t>
    </rPh>
    <rPh sb="18" eb="20">
      <t>ジギョウ</t>
    </rPh>
    <phoneticPr fontId="2"/>
  </si>
  <si>
    <t>③地区内の防犯灯を修繕するとともに、新たにLED灯の防犯灯を設置する。（防犯灯設置事業）</t>
    <rPh sb="9" eb="11">
      <t>シュウゼン</t>
    </rPh>
    <rPh sb="18" eb="19">
      <t>アラ</t>
    </rPh>
    <rPh sb="24" eb="25">
      <t>トウ</t>
    </rPh>
    <rPh sb="26" eb="29">
      <t>ボウハントウ</t>
    </rPh>
    <rPh sb="30" eb="32">
      <t>セッチ</t>
    </rPh>
    <phoneticPr fontId="2"/>
  </si>
  <si>
    <t>防犯灯について、修繕工事のみから修繕およびLED機器を取り付けるLED化工事に変更する。</t>
    <rPh sb="0" eb="3">
      <t>ボウハントウ</t>
    </rPh>
    <rPh sb="8" eb="10">
      <t>シュウゼン</t>
    </rPh>
    <rPh sb="10" eb="12">
      <t>コウジ</t>
    </rPh>
    <rPh sb="16" eb="18">
      <t>シュウゼン</t>
    </rPh>
    <rPh sb="24" eb="26">
      <t>キキ</t>
    </rPh>
    <rPh sb="27" eb="28">
      <t>ト</t>
    </rPh>
    <rPh sb="29" eb="30">
      <t>ツ</t>
    </rPh>
    <rPh sb="35" eb="36">
      <t>カ</t>
    </rPh>
    <rPh sb="36" eb="38">
      <t>コウジ</t>
    </rPh>
    <rPh sb="39" eb="41">
      <t>ヘンコウ</t>
    </rPh>
    <phoneticPr fontId="2"/>
  </si>
  <si>
    <t>③地区内の防犯灯を修繕およびLED灯の防犯灯を新たに設置した。（防犯灯設置事業）</t>
    <rPh sb="9" eb="11">
      <t>シュウゼン</t>
    </rPh>
    <rPh sb="17" eb="18">
      <t>トウ</t>
    </rPh>
    <rPh sb="19" eb="22">
      <t>ボウハントウ</t>
    </rPh>
    <rPh sb="23" eb="24">
      <t>アラ</t>
    </rPh>
    <rPh sb="26" eb="28">
      <t>セッチ</t>
    </rPh>
    <phoneticPr fontId="2"/>
  </si>
  <si>
    <t>防犯灯設置工事（LED灯）</t>
    <rPh sb="3" eb="5">
      <t>セッチ</t>
    </rPh>
    <phoneticPr fontId="2"/>
  </si>
  <si>
    <t>防犯灯修繕工事（LED灯）</t>
    <rPh sb="3" eb="5">
      <t>シュウゼン</t>
    </rPh>
    <rPh sb="5" eb="7">
      <t>コウジ</t>
    </rPh>
    <phoneticPr fontId="2"/>
  </si>
  <si>
    <t>防犯灯設置工事（LED灯）</t>
    <rPh sb="0" eb="3">
      <t>ボウハントウ</t>
    </rPh>
    <rPh sb="3" eb="5">
      <t>セッチ</t>
    </rPh>
    <rPh sb="5" eb="7">
      <t>コウジ</t>
    </rPh>
    <phoneticPr fontId="2"/>
  </si>
  <si>
    <t>防犯灯修繕工事（LED灯以外）</t>
    <rPh sb="0" eb="3">
      <t>ボウハントウ</t>
    </rPh>
    <rPh sb="3" eb="5">
      <t>シュウゼン</t>
    </rPh>
    <rPh sb="5" eb="7">
      <t>コウジ</t>
    </rPh>
    <rPh sb="12" eb="14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</si>
</sst>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BIZ UDP明朝 Medium"/>
      <family val="1"/>
      <charset val="128"/>
    </font>
    <font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sz val="9"/>
      <name val="BIZ UDP明朝 Medium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BIZ UDP明朝 Medium"/>
      <family val="1"/>
      <charset val="128"/>
    </font>
    <font>
      <sz val="7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35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/>
    <xf numFmtId="0" fontId="6" fillId="2" borderId="0" xfId="2" applyFont="1" applyFill="1" applyAlignment="1">
      <alignment horizontal="left"/>
    </xf>
    <xf numFmtId="0" fontId="6" fillId="2" borderId="0" xfId="2" applyFont="1" applyFill="1" applyAlignment="1"/>
    <xf numFmtId="0" fontId="6" fillId="2" borderId="0" xfId="2" applyFont="1" applyFill="1"/>
    <xf numFmtId="0" fontId="6" fillId="0" borderId="0" xfId="2" applyFont="1"/>
    <xf numFmtId="0" fontId="6" fillId="2" borderId="0" xfId="2" applyFont="1" applyFill="1" applyAlignment="1">
      <alignment horizontal="center"/>
    </xf>
    <xf numFmtId="0" fontId="6" fillId="2" borderId="0" xfId="2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2" borderId="0" xfId="2" applyFont="1" applyFill="1" applyAlignment="1"/>
    <xf numFmtId="0" fontId="6" fillId="0" borderId="0" xfId="0" applyFont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0" xfId="2" applyFont="1" applyAlignment="1"/>
    <xf numFmtId="0" fontId="6" fillId="0" borderId="38" xfId="0" applyFont="1" applyBorder="1" applyAlignment="1"/>
    <xf numFmtId="0" fontId="6" fillId="0" borderId="37" xfId="0" applyFont="1" applyBorder="1"/>
    <xf numFmtId="0" fontId="6" fillId="0" borderId="37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38" xfId="0" applyFont="1" applyBorder="1" applyAlignment="1">
      <alignment horizontal="center"/>
    </xf>
    <xf numFmtId="0" fontId="6" fillId="2" borderId="37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0" xfId="2" applyFont="1" applyFill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38" fontId="6" fillId="0" borderId="2" xfId="1" applyFont="1" applyBorder="1" applyAlignment="1">
      <alignment horizontal="right"/>
    </xf>
    <xf numFmtId="38" fontId="6" fillId="0" borderId="1" xfId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38" fontId="8" fillId="2" borderId="2" xfId="1" applyFont="1" applyFill="1" applyBorder="1" applyAlignment="1">
      <alignment horizontal="left" vertical="top" wrapText="1"/>
    </xf>
    <xf numFmtId="38" fontId="8" fillId="2" borderId="28" xfId="1" applyFont="1" applyFill="1" applyBorder="1" applyAlignment="1">
      <alignment horizontal="left" vertical="top" wrapText="1"/>
    </xf>
    <xf numFmtId="38" fontId="8" fillId="2" borderId="14" xfId="1" applyFont="1" applyFill="1" applyBorder="1" applyAlignment="1">
      <alignment horizontal="left" vertical="top" wrapText="1"/>
    </xf>
    <xf numFmtId="38" fontId="8" fillId="2" borderId="29" xfId="1" applyFont="1" applyFill="1" applyBorder="1" applyAlignment="1">
      <alignment horizontal="left" vertical="top" wrapText="1"/>
    </xf>
    <xf numFmtId="38" fontId="8" fillId="2" borderId="20" xfId="1" applyFont="1" applyFill="1" applyBorder="1" applyAlignment="1">
      <alignment horizontal="left" vertical="top" wrapText="1"/>
    </xf>
    <xf numFmtId="38" fontId="8" fillId="2" borderId="30" xfId="1" applyFont="1" applyFill="1" applyBorder="1" applyAlignment="1">
      <alignment horizontal="left" vertical="top" wrapText="1"/>
    </xf>
    <xf numFmtId="38" fontId="6" fillId="0" borderId="14" xfId="1" applyFont="1" applyBorder="1" applyAlignment="1">
      <alignment horizontal="right"/>
    </xf>
    <xf numFmtId="38" fontId="6" fillId="0" borderId="31" xfId="1" applyFont="1" applyBorder="1" applyAlignment="1">
      <alignment horizontal="right"/>
    </xf>
    <xf numFmtId="0" fontId="8" fillId="0" borderId="17" xfId="0" applyFont="1" applyBorder="1" applyAlignment="1">
      <alignment horizontal="left" wrapText="1"/>
    </xf>
    <xf numFmtId="0" fontId="8" fillId="0" borderId="32" xfId="0" applyFont="1" applyBorder="1" applyAlignment="1">
      <alignment horizontal="left" wrapText="1"/>
    </xf>
    <xf numFmtId="38" fontId="8" fillId="2" borderId="20" xfId="1" applyFont="1" applyFill="1" applyBorder="1" applyAlignment="1">
      <alignment horizontal="left" vertical="center" wrapText="1"/>
    </xf>
    <xf numFmtId="38" fontId="8" fillId="2" borderId="30" xfId="1" applyFont="1" applyFill="1" applyBorder="1" applyAlignment="1">
      <alignment horizontal="left" vertical="center" wrapText="1"/>
    </xf>
    <xf numFmtId="38" fontId="8" fillId="2" borderId="2" xfId="1" applyFont="1" applyFill="1" applyBorder="1" applyAlignment="1">
      <alignment horizontal="left" vertical="center" wrapText="1"/>
    </xf>
    <xf numFmtId="38" fontId="8" fillId="2" borderId="28" xfId="1" applyFont="1" applyFill="1" applyBorder="1" applyAlignment="1">
      <alignment horizontal="left" vertical="center" wrapText="1"/>
    </xf>
    <xf numFmtId="38" fontId="8" fillId="2" borderId="14" xfId="1" applyFont="1" applyFill="1" applyBorder="1" applyAlignment="1">
      <alignment horizontal="left" vertical="center" wrapText="1"/>
    </xf>
    <xf numFmtId="38" fontId="8" fillId="2" borderId="29" xfId="1" applyFont="1" applyFill="1" applyBorder="1" applyAlignment="1">
      <alignment horizontal="left" vertical="center" wrapText="1"/>
    </xf>
    <xf numFmtId="38" fontId="6" fillId="0" borderId="20" xfId="1" applyFont="1" applyBorder="1" applyAlignment="1">
      <alignment horizontal="right"/>
    </xf>
    <xf numFmtId="38" fontId="6" fillId="0" borderId="8" xfId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38" fontId="6" fillId="0" borderId="17" xfId="1" applyFont="1" applyBorder="1" applyAlignment="1">
      <alignment horizontal="right"/>
    </xf>
    <xf numFmtId="38" fontId="6" fillId="0" borderId="33" xfId="1" applyFont="1" applyBorder="1" applyAlignment="1">
      <alignment horizontal="right"/>
    </xf>
    <xf numFmtId="0" fontId="6" fillId="0" borderId="34" xfId="0" applyFont="1" applyBorder="1" applyAlignment="1">
      <alignment horizontal="center"/>
    </xf>
    <xf numFmtId="38" fontId="6" fillId="2" borderId="37" xfId="1" applyFont="1" applyFill="1" applyBorder="1" applyAlignment="1">
      <alignment horizontal="center"/>
    </xf>
    <xf numFmtId="49" fontId="6" fillId="0" borderId="0" xfId="1" quotePrefix="1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37" xfId="2" applyFont="1" applyBorder="1" applyAlignment="1">
      <alignment horizontal="center"/>
    </xf>
    <xf numFmtId="0" fontId="6" fillId="0" borderId="0" xfId="2" applyFont="1" applyAlignment="1">
      <alignment horizontal="left"/>
    </xf>
    <xf numFmtId="0" fontId="5" fillId="0" borderId="0" xfId="0" applyFont="1" applyAlignment="1">
      <alignment horizontal="distributed" vertical="center" indent="10"/>
    </xf>
    <xf numFmtId="0" fontId="8" fillId="0" borderId="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8" fontId="6" fillId="0" borderId="14" xfId="1" applyFont="1" applyBorder="1" applyAlignment="1">
      <alignment horizontal="center"/>
    </xf>
    <xf numFmtId="38" fontId="8" fillId="0" borderId="2" xfId="1" applyFont="1" applyBorder="1" applyAlignment="1">
      <alignment horizontal="center"/>
    </xf>
    <xf numFmtId="38" fontId="8" fillId="0" borderId="1" xfId="1" applyFont="1" applyBorder="1" applyAlignment="1">
      <alignment horizontal="center"/>
    </xf>
    <xf numFmtId="38" fontId="8" fillId="0" borderId="14" xfId="1" applyFont="1" applyBorder="1" applyAlignment="1">
      <alignment horizontal="center"/>
    </xf>
    <xf numFmtId="38" fontId="8" fillId="0" borderId="20" xfId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38" fontId="6" fillId="0" borderId="11" xfId="1" applyFont="1" applyBorder="1" applyAlignment="1">
      <alignment horizontal="right"/>
    </xf>
    <xf numFmtId="38" fontId="6" fillId="0" borderId="0" xfId="1" applyFont="1" applyBorder="1" applyAlignment="1">
      <alignment horizontal="right"/>
    </xf>
    <xf numFmtId="38" fontId="6" fillId="0" borderId="12" xfId="1" applyFont="1" applyBorder="1" applyAlignment="1">
      <alignment horizontal="right"/>
    </xf>
    <xf numFmtId="38" fontId="6" fillId="0" borderId="39" xfId="1" applyFont="1" applyBorder="1" applyAlignment="1">
      <alignment horizontal="right"/>
    </xf>
    <xf numFmtId="38" fontId="6" fillId="0" borderId="12" xfId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38" fontId="8" fillId="0" borderId="36" xfId="1" quotePrefix="1" applyFont="1" applyBorder="1" applyAlignment="1">
      <alignment horizontal="left" vertical="center" wrapText="1"/>
    </xf>
    <xf numFmtId="38" fontId="8" fillId="0" borderId="11" xfId="1" applyFont="1" applyBorder="1" applyAlignment="1">
      <alignment horizontal="left" vertical="center" wrapText="1"/>
    </xf>
    <xf numFmtId="38" fontId="8" fillId="0" borderId="40" xfId="1" applyFont="1" applyBorder="1" applyAlignment="1">
      <alignment horizontal="left" vertical="center" wrapText="1"/>
    </xf>
    <xf numFmtId="38" fontId="8" fillId="0" borderId="0" xfId="1" applyFont="1" applyBorder="1" applyAlignment="1">
      <alignment horizontal="left" vertical="center" wrapText="1"/>
    </xf>
    <xf numFmtId="38" fontId="10" fillId="0" borderId="5" xfId="1" applyFont="1" applyBorder="1" applyAlignment="1">
      <alignment horizontal="left" vertical="center" wrapText="1"/>
    </xf>
    <xf numFmtId="38" fontId="10" fillId="0" borderId="41" xfId="1" applyFont="1" applyBorder="1" applyAlignment="1">
      <alignment horizontal="left" vertical="center"/>
    </xf>
    <xf numFmtId="38" fontId="10" fillId="0" borderId="40" xfId="1" applyFont="1" applyBorder="1" applyAlignment="1">
      <alignment horizontal="left" vertical="center"/>
    </xf>
    <xf numFmtId="38" fontId="10" fillId="0" borderId="0" xfId="1" applyFont="1" applyBorder="1" applyAlignment="1">
      <alignment horizontal="left" vertical="center"/>
    </xf>
    <xf numFmtId="38" fontId="8" fillId="0" borderId="36" xfId="1" applyFont="1" applyBorder="1" applyAlignment="1">
      <alignment horizontal="left" vertical="center" wrapText="1"/>
    </xf>
    <xf numFmtId="38" fontId="8" fillId="0" borderId="11" xfId="1" applyFont="1" applyBorder="1" applyAlignment="1">
      <alignment horizontal="left" vertical="center"/>
    </xf>
    <xf numFmtId="38" fontId="8" fillId="0" borderId="40" xfId="1" applyFont="1" applyBorder="1" applyAlignment="1">
      <alignment horizontal="left" vertical="center"/>
    </xf>
    <xf numFmtId="38" fontId="8" fillId="0" borderId="0" xfId="1" applyFont="1" applyBorder="1" applyAlignment="1">
      <alignment horizontal="left" vertical="center"/>
    </xf>
    <xf numFmtId="176" fontId="6" fillId="0" borderId="17" xfId="0" applyNumberFormat="1" applyFont="1" applyBorder="1" applyAlignment="1">
      <alignment horizontal="right"/>
    </xf>
    <xf numFmtId="0" fontId="6" fillId="0" borderId="42" xfId="0" applyFont="1" applyBorder="1" applyAlignment="1">
      <alignment horizontal="center"/>
    </xf>
    <xf numFmtId="38" fontId="6" fillId="0" borderId="33" xfId="0" applyNumberFormat="1" applyFont="1" applyBorder="1" applyAlignment="1">
      <alignment horizontal="right"/>
    </xf>
    <xf numFmtId="0" fontId="6" fillId="0" borderId="42" xfId="0" applyFont="1" applyBorder="1" applyAlignment="1">
      <alignment horizontal="right"/>
    </xf>
    <xf numFmtId="0" fontId="11" fillId="0" borderId="8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35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景観補助、・事業全体H1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19</xdr:col>
      <xdr:colOff>42039</xdr:colOff>
      <xdr:row>2</xdr:row>
      <xdr:rowOff>131530</xdr:rowOff>
    </xdr:to>
    <xdr:sp macro="" textlink="">
      <xdr:nvSpPr>
        <xdr:cNvPr id="2" name="フローチャート : 書類 1">
          <a:extLst/>
        </xdr:cNvPr>
        <xdr:cNvSpPr/>
      </xdr:nvSpPr>
      <xdr:spPr bwMode="auto">
        <a:xfrm>
          <a:off x="19050" y="9525"/>
          <a:ext cx="1289814" cy="579205"/>
        </a:xfrm>
        <a:prstGeom prst="flowChartDocumen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2800"/>
            <a:t>記載例</a:t>
          </a:r>
        </a:p>
      </xdr:txBody>
    </xdr:sp>
    <xdr:clientData/>
  </xdr:twoCellAnchor>
  <xdr:twoCellAnchor>
    <xdr:from>
      <xdr:col>29</xdr:col>
      <xdr:colOff>38100</xdr:colOff>
      <xdr:row>17</xdr:row>
      <xdr:rowOff>19050</xdr:rowOff>
    </xdr:from>
    <xdr:to>
      <xdr:col>70</xdr:col>
      <xdr:colOff>35825</xdr:colOff>
      <xdr:row>19</xdr:row>
      <xdr:rowOff>108606</xdr:rowOff>
    </xdr:to>
    <xdr:sp macro="" textlink="">
      <xdr:nvSpPr>
        <xdr:cNvPr id="3" name="角丸四角形吹き出し 2">
          <a:extLst/>
        </xdr:cNvPr>
        <xdr:cNvSpPr/>
      </xdr:nvSpPr>
      <xdr:spPr bwMode="auto">
        <a:xfrm>
          <a:off x="1971675" y="3400425"/>
          <a:ext cx="2731400" cy="470556"/>
        </a:xfrm>
        <a:prstGeom prst="wedgeRoundRectCallout">
          <a:avLst>
            <a:gd name="adj1" fmla="val -38652"/>
            <a:gd name="adj2" fmla="val 78032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実施予定の事業概要を記載してください。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箇条書きで結構です。</a:t>
          </a:r>
        </a:p>
      </xdr:txBody>
    </xdr:sp>
    <xdr:clientData/>
  </xdr:twoCellAnchor>
  <xdr:twoCellAnchor>
    <xdr:from>
      <xdr:col>4</xdr:col>
      <xdr:colOff>19050</xdr:colOff>
      <xdr:row>35</xdr:row>
      <xdr:rowOff>171450</xdr:rowOff>
    </xdr:from>
    <xdr:to>
      <xdr:col>36</xdr:col>
      <xdr:colOff>47625</xdr:colOff>
      <xdr:row>37</xdr:row>
      <xdr:rowOff>29664</xdr:rowOff>
    </xdr:to>
    <xdr:sp macro="" textlink="">
      <xdr:nvSpPr>
        <xdr:cNvPr id="4" name="角丸四角形吹き出し 3">
          <a:extLst/>
        </xdr:cNvPr>
        <xdr:cNvSpPr/>
      </xdr:nvSpPr>
      <xdr:spPr bwMode="auto">
        <a:xfrm>
          <a:off x="285750" y="7248525"/>
          <a:ext cx="2162175" cy="420189"/>
        </a:xfrm>
        <a:prstGeom prst="wedgeRoundRectCallout">
          <a:avLst>
            <a:gd name="adj1" fmla="val -2615"/>
            <a:gd name="adj2" fmla="val -103807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ＬＥＤ灯とその他灯が混在する場合は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分けて記入ください。</a:t>
          </a:r>
        </a:p>
      </xdr:txBody>
    </xdr:sp>
    <xdr:clientData/>
  </xdr:twoCellAnchor>
  <xdr:twoCellAnchor>
    <xdr:from>
      <xdr:col>71</xdr:col>
      <xdr:colOff>38101</xdr:colOff>
      <xdr:row>41</xdr:row>
      <xdr:rowOff>0</xdr:rowOff>
    </xdr:from>
    <xdr:to>
      <xdr:col>109</xdr:col>
      <xdr:colOff>57151</xdr:colOff>
      <xdr:row>43</xdr:row>
      <xdr:rowOff>85963</xdr:rowOff>
    </xdr:to>
    <xdr:sp macro="" textlink="">
      <xdr:nvSpPr>
        <xdr:cNvPr id="5" name="角丸四角形吹き出し 4">
          <a:extLst/>
        </xdr:cNvPr>
        <xdr:cNvSpPr/>
      </xdr:nvSpPr>
      <xdr:spPr bwMode="auto">
        <a:xfrm>
          <a:off x="4772026" y="8439150"/>
          <a:ext cx="2552700" cy="505063"/>
        </a:xfrm>
        <a:prstGeom prst="wedgeRoundRectCallout">
          <a:avLst>
            <a:gd name="adj1" fmla="val 4955"/>
            <a:gd name="adj2" fmla="val -83594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153,000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r>
            <a:rPr kumimoji="1" lang="en-US" altLang="ja-JP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×2/3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＝</a:t>
          </a:r>
          <a:r>
            <a:rPr kumimoji="1" lang="en-US" altLang="ja-JP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102,000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円となるため、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 b="0" u="none">
              <a:latin typeface="BIZ UDP明朝 Medium" panose="02020500000000000000" pitchFamily="18" charset="-128"/>
              <a:ea typeface="BIZ UDP明朝 Medium" panose="02020500000000000000" pitchFamily="18" charset="-128"/>
            </a:rPr>
            <a:t>補助金の上限額</a:t>
          </a:r>
          <a:r>
            <a:rPr kumimoji="1" lang="en-US" altLang="ja-JP" sz="1000" b="0" u="none">
              <a:latin typeface="BIZ UDP明朝 Medium" panose="02020500000000000000" pitchFamily="18" charset="-128"/>
              <a:ea typeface="BIZ UDP明朝 Medium" panose="02020500000000000000" pitchFamily="18" charset="-128"/>
            </a:rPr>
            <a:t>100,000</a:t>
          </a:r>
          <a:r>
            <a:rPr kumimoji="1" lang="ja-JP" altLang="en-US" sz="1000" b="0" u="none"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を記載</a:t>
          </a:r>
        </a:p>
      </xdr:txBody>
    </xdr:sp>
    <xdr:clientData/>
  </xdr:twoCellAnchor>
  <xdr:twoCellAnchor>
    <xdr:from>
      <xdr:col>91</xdr:col>
      <xdr:colOff>28576</xdr:colOff>
      <xdr:row>28</xdr:row>
      <xdr:rowOff>0</xdr:rowOff>
    </xdr:from>
    <xdr:to>
      <xdr:col>108</xdr:col>
      <xdr:colOff>38101</xdr:colOff>
      <xdr:row>29</xdr:row>
      <xdr:rowOff>132025</xdr:rowOff>
    </xdr:to>
    <xdr:sp macro="" textlink="">
      <xdr:nvSpPr>
        <xdr:cNvPr id="6" name="角丸四角形吹き出し 5">
          <a:extLst/>
        </xdr:cNvPr>
        <xdr:cNvSpPr/>
      </xdr:nvSpPr>
      <xdr:spPr bwMode="auto">
        <a:xfrm>
          <a:off x="6096001" y="5610225"/>
          <a:ext cx="1143000" cy="341575"/>
        </a:xfrm>
        <a:prstGeom prst="wedgeRoundRectCallout">
          <a:avLst>
            <a:gd name="adj1" fmla="val -40926"/>
            <a:gd name="adj2" fmla="val 87401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千円未満切り捨て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48</xdr:col>
      <xdr:colOff>28575</xdr:colOff>
      <xdr:row>43</xdr:row>
      <xdr:rowOff>104775</xdr:rowOff>
    </xdr:from>
    <xdr:to>
      <xdr:col>79</xdr:col>
      <xdr:colOff>9525</xdr:colOff>
      <xdr:row>46</xdr:row>
      <xdr:rowOff>20955</xdr:rowOff>
    </xdr:to>
    <xdr:sp macro="" textlink="">
      <xdr:nvSpPr>
        <xdr:cNvPr id="7" name="角丸四角形吹き出し 6">
          <a:extLst/>
        </xdr:cNvPr>
        <xdr:cNvSpPr/>
      </xdr:nvSpPr>
      <xdr:spPr bwMode="auto">
        <a:xfrm>
          <a:off x="3228975" y="8963025"/>
          <a:ext cx="2047875" cy="506730"/>
        </a:xfrm>
        <a:prstGeom prst="wedgeRoundRectCallout">
          <a:avLst>
            <a:gd name="adj1" fmla="val -69768"/>
            <a:gd name="adj2" fmla="val -51224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着手予定日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完了予定日（支払いの完了予定日）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28575</xdr:colOff>
      <xdr:row>14</xdr:row>
      <xdr:rowOff>66675</xdr:rowOff>
    </xdr:from>
    <xdr:to>
      <xdr:col>105</xdr:col>
      <xdr:colOff>3791</xdr:colOff>
      <xdr:row>17</xdr:row>
      <xdr:rowOff>34361</xdr:rowOff>
    </xdr:to>
    <xdr:sp macro="" textlink="">
      <xdr:nvSpPr>
        <xdr:cNvPr id="3" name="角丸四角形吹き出し 2">
          <a:extLst/>
        </xdr:cNvPr>
        <xdr:cNvSpPr/>
      </xdr:nvSpPr>
      <xdr:spPr bwMode="auto">
        <a:xfrm>
          <a:off x="4429125" y="2800350"/>
          <a:ext cx="2575541" cy="558236"/>
        </a:xfrm>
        <a:prstGeom prst="wedgeRoundRectCallout">
          <a:avLst>
            <a:gd name="adj1" fmla="val -33279"/>
            <a:gd name="adj2" fmla="val -93299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着手前に役場から送付される「補助金交付決定通知書」の日付・番号</a:t>
          </a:r>
        </a:p>
      </xdr:txBody>
    </xdr:sp>
    <xdr:clientData/>
  </xdr:twoCellAnchor>
  <xdr:twoCellAnchor>
    <xdr:from>
      <xdr:col>24</xdr:col>
      <xdr:colOff>38100</xdr:colOff>
      <xdr:row>18</xdr:row>
      <xdr:rowOff>28575</xdr:rowOff>
    </xdr:from>
    <xdr:to>
      <xdr:col>64</xdr:col>
      <xdr:colOff>7141</xdr:colOff>
      <xdr:row>20</xdr:row>
      <xdr:rowOff>102938</xdr:rowOff>
    </xdr:to>
    <xdr:sp macro="" textlink="">
      <xdr:nvSpPr>
        <xdr:cNvPr id="4" name="角丸四角形吹き出し 3">
          <a:extLst/>
        </xdr:cNvPr>
        <xdr:cNvSpPr/>
      </xdr:nvSpPr>
      <xdr:spPr bwMode="auto">
        <a:xfrm>
          <a:off x="1638300" y="3562350"/>
          <a:ext cx="2636041" cy="455363"/>
        </a:xfrm>
        <a:prstGeom prst="wedgeRoundRectCallout">
          <a:avLst>
            <a:gd name="adj1" fmla="val -42745"/>
            <a:gd name="adj2" fmla="val 79772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実際に行った事業の内容を記載。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箇条書きで結構です。</a:t>
          </a:r>
        </a:p>
      </xdr:txBody>
    </xdr:sp>
    <xdr:clientData/>
  </xdr:twoCellAnchor>
  <xdr:twoCellAnchor>
    <xdr:from>
      <xdr:col>46</xdr:col>
      <xdr:colOff>38100</xdr:colOff>
      <xdr:row>44</xdr:row>
      <xdr:rowOff>38101</xdr:rowOff>
    </xdr:from>
    <xdr:to>
      <xdr:col>85</xdr:col>
      <xdr:colOff>28575</xdr:colOff>
      <xdr:row>46</xdr:row>
      <xdr:rowOff>142875</xdr:rowOff>
    </xdr:to>
    <xdr:sp macro="" textlink="">
      <xdr:nvSpPr>
        <xdr:cNvPr id="5" name="角丸四角形吹き出し 4">
          <a:extLst/>
        </xdr:cNvPr>
        <xdr:cNvSpPr/>
      </xdr:nvSpPr>
      <xdr:spPr bwMode="auto">
        <a:xfrm>
          <a:off x="3105150" y="9048751"/>
          <a:ext cx="2590800" cy="485774"/>
        </a:xfrm>
        <a:prstGeom prst="wedgeRoundRectCallout">
          <a:avLst>
            <a:gd name="adj1" fmla="val -61809"/>
            <a:gd name="adj2" fmla="val -2849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実際の着手日（業者等への手配を開始した日）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完了日（最終の支払い完了日）</a:t>
          </a:r>
        </a:p>
      </xdr:txBody>
    </xdr:sp>
    <xdr:clientData/>
  </xdr:twoCellAnchor>
  <xdr:twoCellAnchor>
    <xdr:from>
      <xdr:col>4</xdr:col>
      <xdr:colOff>28575</xdr:colOff>
      <xdr:row>36</xdr:row>
      <xdr:rowOff>161925</xdr:rowOff>
    </xdr:from>
    <xdr:to>
      <xdr:col>36</xdr:col>
      <xdr:colOff>38100</xdr:colOff>
      <xdr:row>38</xdr:row>
      <xdr:rowOff>20139</xdr:rowOff>
    </xdr:to>
    <xdr:sp macro="" textlink="">
      <xdr:nvSpPr>
        <xdr:cNvPr id="6" name="角丸四角形吹き出し 5">
          <a:extLst/>
        </xdr:cNvPr>
        <xdr:cNvSpPr/>
      </xdr:nvSpPr>
      <xdr:spPr bwMode="auto">
        <a:xfrm>
          <a:off x="295275" y="7391400"/>
          <a:ext cx="2143125" cy="420189"/>
        </a:xfrm>
        <a:prstGeom prst="wedgeRoundRectCallout">
          <a:avLst>
            <a:gd name="adj1" fmla="val -2615"/>
            <a:gd name="adj2" fmla="val -103807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ＬＥＤ灯とその他灯が混在する場合は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分けて記入ください。</a:t>
          </a:r>
        </a:p>
      </xdr:txBody>
    </xdr:sp>
    <xdr:clientData/>
  </xdr:twoCellAnchor>
  <xdr:twoCellAnchor>
    <xdr:from>
      <xdr:col>91</xdr:col>
      <xdr:colOff>0</xdr:colOff>
      <xdr:row>29</xdr:row>
      <xdr:rowOff>0</xdr:rowOff>
    </xdr:from>
    <xdr:to>
      <xdr:col>108</xdr:col>
      <xdr:colOff>9525</xdr:colOff>
      <xdr:row>30</xdr:row>
      <xdr:rowOff>132025</xdr:rowOff>
    </xdr:to>
    <xdr:sp macro="" textlink="">
      <xdr:nvSpPr>
        <xdr:cNvPr id="7" name="角丸四角形吹き出し 6">
          <a:extLst/>
        </xdr:cNvPr>
        <xdr:cNvSpPr/>
      </xdr:nvSpPr>
      <xdr:spPr bwMode="auto">
        <a:xfrm>
          <a:off x="6067425" y="5762625"/>
          <a:ext cx="1143000" cy="341575"/>
        </a:xfrm>
        <a:prstGeom prst="wedgeRoundRectCallout">
          <a:avLst>
            <a:gd name="adj1" fmla="val -40926"/>
            <a:gd name="adj2" fmla="val 87401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千円未満切り捨て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84</xdr:col>
      <xdr:colOff>9526</xdr:colOff>
      <xdr:row>41</xdr:row>
      <xdr:rowOff>114300</xdr:rowOff>
    </xdr:from>
    <xdr:to>
      <xdr:col>112</xdr:col>
      <xdr:colOff>9526</xdr:colOff>
      <xdr:row>44</xdr:row>
      <xdr:rowOff>9415</xdr:rowOff>
    </xdr:to>
    <xdr:sp macro="" textlink="">
      <xdr:nvSpPr>
        <xdr:cNvPr id="8" name="角丸四角形吹き出し 7">
          <a:extLst/>
        </xdr:cNvPr>
        <xdr:cNvSpPr/>
      </xdr:nvSpPr>
      <xdr:spPr bwMode="auto">
        <a:xfrm>
          <a:off x="5610226" y="8534400"/>
          <a:ext cx="1866900" cy="485665"/>
        </a:xfrm>
        <a:prstGeom prst="wedgeRoundRectCallout">
          <a:avLst>
            <a:gd name="adj1" fmla="val -20153"/>
            <a:gd name="adj2" fmla="val -77562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120,000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r>
            <a:rPr kumimoji="1" lang="en-US" altLang="ja-JP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×2/3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＝</a:t>
          </a:r>
          <a:r>
            <a:rPr kumimoji="1" lang="en-US" altLang="ja-JP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80,000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実績による補助額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を記載</a:t>
          </a:r>
        </a:p>
      </xdr:txBody>
    </xdr:sp>
    <xdr:clientData/>
  </xdr:twoCellAnchor>
  <xdr:twoCellAnchor>
    <xdr:from>
      <xdr:col>0</xdr:col>
      <xdr:colOff>11429</xdr:colOff>
      <xdr:row>0</xdr:row>
      <xdr:rowOff>9525</xdr:rowOff>
    </xdr:from>
    <xdr:to>
      <xdr:col>18</xdr:col>
      <xdr:colOff>51452</xdr:colOff>
      <xdr:row>2</xdr:row>
      <xdr:rowOff>129714</xdr:rowOff>
    </xdr:to>
    <xdr:sp macro="" textlink="">
      <xdr:nvSpPr>
        <xdr:cNvPr id="9" name="フローチャート : 書類 2">
          <a:extLst/>
        </xdr:cNvPr>
        <xdr:cNvSpPr/>
      </xdr:nvSpPr>
      <xdr:spPr bwMode="auto">
        <a:xfrm>
          <a:off x="11429" y="9525"/>
          <a:ext cx="1240173" cy="577389"/>
        </a:xfrm>
        <a:prstGeom prst="flowChartDocumen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2800"/>
            <a:t>記載例</a:t>
          </a:r>
        </a:p>
      </xdr:txBody>
    </xdr:sp>
    <xdr:clientData/>
  </xdr:twoCellAnchor>
  <xdr:twoCellAnchor>
    <xdr:from>
      <xdr:col>30</xdr:col>
      <xdr:colOff>28575</xdr:colOff>
      <xdr:row>2</xdr:row>
      <xdr:rowOff>104775</xdr:rowOff>
    </xdr:from>
    <xdr:to>
      <xdr:col>66</xdr:col>
      <xdr:colOff>26803</xdr:colOff>
      <xdr:row>4</xdr:row>
      <xdr:rowOff>40623</xdr:rowOff>
    </xdr:to>
    <xdr:sp macro="" textlink="">
      <xdr:nvSpPr>
        <xdr:cNvPr id="10" name="テキスト ボックス 9">
          <a:extLst/>
        </xdr:cNvPr>
        <xdr:cNvSpPr txBox="1"/>
      </xdr:nvSpPr>
      <xdr:spPr>
        <a:xfrm>
          <a:off x="2028825" y="561975"/>
          <a:ext cx="2398528" cy="307323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kumimoji="1" lang="en-US" altLang="ja-JP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事業完了後直ちに提出してください。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18</xdr:col>
      <xdr:colOff>49548</xdr:colOff>
      <xdr:row>2</xdr:row>
      <xdr:rowOff>139239</xdr:rowOff>
    </xdr:to>
    <xdr:sp macro="" textlink="">
      <xdr:nvSpPr>
        <xdr:cNvPr id="2" name="フローチャート : 書類 2">
          <a:extLst/>
        </xdr:cNvPr>
        <xdr:cNvSpPr/>
      </xdr:nvSpPr>
      <xdr:spPr bwMode="auto">
        <a:xfrm>
          <a:off x="9525" y="19050"/>
          <a:ext cx="1240173" cy="577389"/>
        </a:xfrm>
        <a:prstGeom prst="flowChartDocumen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2800"/>
            <a:t>記載例</a:t>
          </a:r>
        </a:p>
      </xdr:txBody>
    </xdr:sp>
    <xdr:clientData/>
  </xdr:twoCellAnchor>
  <xdr:twoCellAnchor>
    <xdr:from>
      <xdr:col>36</xdr:col>
      <xdr:colOff>38100</xdr:colOff>
      <xdr:row>46</xdr:row>
      <xdr:rowOff>76200</xdr:rowOff>
    </xdr:from>
    <xdr:to>
      <xdr:col>75</xdr:col>
      <xdr:colOff>28575</xdr:colOff>
      <xdr:row>48</xdr:row>
      <xdr:rowOff>142874</xdr:rowOff>
    </xdr:to>
    <xdr:sp macro="" textlink="">
      <xdr:nvSpPr>
        <xdr:cNvPr id="3" name="角丸四角形吹き出し 2">
          <a:extLst/>
        </xdr:cNvPr>
        <xdr:cNvSpPr/>
      </xdr:nvSpPr>
      <xdr:spPr bwMode="auto">
        <a:xfrm>
          <a:off x="2438400" y="9467850"/>
          <a:ext cx="2590800" cy="485774"/>
        </a:xfrm>
        <a:prstGeom prst="wedgeRoundRectCallout">
          <a:avLst>
            <a:gd name="adj1" fmla="val -63647"/>
            <a:gd name="adj2" fmla="val -6922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変更後の見積書等を添付してください。</a:t>
          </a:r>
        </a:p>
      </xdr:txBody>
    </xdr:sp>
    <xdr:clientData/>
  </xdr:twoCellAnchor>
  <xdr:twoCellAnchor>
    <xdr:from>
      <xdr:col>71</xdr:col>
      <xdr:colOff>0</xdr:colOff>
      <xdr:row>17</xdr:row>
      <xdr:rowOff>180975</xdr:rowOff>
    </xdr:from>
    <xdr:to>
      <xdr:col>100</xdr:col>
      <xdr:colOff>38100</xdr:colOff>
      <xdr:row>20</xdr:row>
      <xdr:rowOff>45788</xdr:rowOff>
    </xdr:to>
    <xdr:sp macro="" textlink="">
      <xdr:nvSpPr>
        <xdr:cNvPr id="4" name="角丸四角形吹き出し 3">
          <a:extLst/>
        </xdr:cNvPr>
        <xdr:cNvSpPr/>
      </xdr:nvSpPr>
      <xdr:spPr bwMode="auto">
        <a:xfrm>
          <a:off x="4733925" y="3505200"/>
          <a:ext cx="1971675" cy="455363"/>
        </a:xfrm>
        <a:prstGeom prst="wedgeRoundRectCallout">
          <a:avLst>
            <a:gd name="adj1" fmla="val -42745"/>
            <a:gd name="adj2" fmla="val 79772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変更となる事業の内容を記載。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箇条書きで結構です。</a:t>
          </a:r>
        </a:p>
      </xdr:txBody>
    </xdr:sp>
    <xdr:clientData/>
  </xdr:twoCellAnchor>
  <xdr:twoCellAnchor>
    <xdr:from>
      <xdr:col>61</xdr:col>
      <xdr:colOff>38100</xdr:colOff>
      <xdr:row>14</xdr:row>
      <xdr:rowOff>85725</xdr:rowOff>
    </xdr:from>
    <xdr:to>
      <xdr:col>100</xdr:col>
      <xdr:colOff>13316</xdr:colOff>
      <xdr:row>17</xdr:row>
      <xdr:rowOff>53411</xdr:rowOff>
    </xdr:to>
    <xdr:sp macro="" textlink="">
      <xdr:nvSpPr>
        <xdr:cNvPr id="5" name="角丸四角形吹き出し 4">
          <a:extLst/>
        </xdr:cNvPr>
        <xdr:cNvSpPr/>
      </xdr:nvSpPr>
      <xdr:spPr bwMode="auto">
        <a:xfrm>
          <a:off x="4105275" y="2819400"/>
          <a:ext cx="2575541" cy="558236"/>
        </a:xfrm>
        <a:prstGeom prst="wedgeRoundRectCallout">
          <a:avLst>
            <a:gd name="adj1" fmla="val -33279"/>
            <a:gd name="adj2" fmla="val -93299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着手前に役場から送付される「補助金交付決定通知書」の日付・番号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I48"/>
  <sheetViews>
    <sheetView showGridLines="0" view="pageBreakPreview" topLeftCell="A11" zoomScaleNormal="100" zoomScaleSheetLayoutView="100" workbookViewId="0">
      <selection activeCell="CS29" sqref="CS29:DI33"/>
    </sheetView>
  </sheetViews>
  <sheetFormatPr defaultColWidth="0.875" defaultRowHeight="16.899999999999999" customHeight="1"/>
  <cols>
    <col min="1" max="16384" width="0.875" style="1"/>
  </cols>
  <sheetData>
    <row r="2" spans="1:113" ht="20.100000000000001" customHeight="1">
      <c r="A2" s="55" t="s">
        <v>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</row>
    <row r="3" spans="1:113" ht="12.75" customHeight="1"/>
    <row r="4" spans="1:113" ht="16.899999999999999" customHeight="1">
      <c r="BI4" s="2"/>
      <c r="BJ4" s="2"/>
      <c r="BK4" s="2"/>
      <c r="BL4" s="2"/>
      <c r="BM4" s="2"/>
      <c r="BN4" s="24" t="s">
        <v>7</v>
      </c>
      <c r="BO4" s="24"/>
      <c r="BP4" s="24"/>
      <c r="BQ4" s="24"/>
      <c r="BR4" s="24"/>
      <c r="BS4" s="24"/>
      <c r="BT4" s="24"/>
      <c r="BU4" s="24"/>
      <c r="BV4" s="24"/>
      <c r="BW4" s="22"/>
      <c r="BX4" s="22"/>
      <c r="BY4" s="22"/>
      <c r="BZ4" s="22"/>
      <c r="CA4" s="22"/>
      <c r="CB4" s="22"/>
      <c r="CC4" s="22"/>
      <c r="CD4" s="24" t="s">
        <v>8</v>
      </c>
      <c r="CE4" s="24"/>
      <c r="CF4" s="24"/>
      <c r="CG4" s="24"/>
      <c r="CH4" s="22"/>
      <c r="CI4" s="22"/>
      <c r="CJ4" s="22"/>
      <c r="CK4" s="22"/>
      <c r="CL4" s="22"/>
      <c r="CM4" s="22"/>
      <c r="CN4" s="22"/>
      <c r="CO4" s="24" t="s">
        <v>9</v>
      </c>
      <c r="CP4" s="24"/>
      <c r="CQ4" s="24"/>
      <c r="CR4" s="24"/>
      <c r="CS4" s="14"/>
      <c r="CT4" s="22"/>
      <c r="CU4" s="22"/>
      <c r="CV4" s="22"/>
      <c r="CW4" s="22"/>
      <c r="CX4" s="22"/>
      <c r="CY4" s="22"/>
      <c r="CZ4" s="22"/>
      <c r="DA4" s="24" t="s">
        <v>10</v>
      </c>
      <c r="DB4" s="24"/>
      <c r="DC4" s="24"/>
      <c r="DD4" s="24"/>
      <c r="DE4" s="2"/>
      <c r="DF4" s="2"/>
    </row>
    <row r="5" spans="1:113" ht="12" customHeight="1"/>
    <row r="6" spans="1:113" ht="16.899999999999999" customHeight="1">
      <c r="C6" s="56" t="s">
        <v>14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</row>
    <row r="7" spans="1:113" ht="13.5" customHeight="1"/>
    <row r="8" spans="1:113" ht="16.899999999999999" customHeight="1">
      <c r="AO8" s="13"/>
      <c r="AP8" s="13"/>
      <c r="AQ8" s="13"/>
      <c r="AR8" s="13"/>
      <c r="AS8" s="13"/>
      <c r="AT8" s="13"/>
      <c r="AU8" s="13" t="s">
        <v>45</v>
      </c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</row>
    <row r="9" spans="1:113" ht="12" customHeight="1"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113" ht="16.899999999999999" customHeight="1">
      <c r="AT10" s="24" t="s">
        <v>11</v>
      </c>
      <c r="AU10" s="24"/>
      <c r="AV10" s="24"/>
      <c r="AW10" s="24"/>
      <c r="AX10" s="24"/>
      <c r="AY10" s="24"/>
      <c r="AZ10" s="24"/>
      <c r="BA10" s="24"/>
      <c r="BB10" s="2"/>
      <c r="BC10" s="24" t="s">
        <v>12</v>
      </c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14"/>
      <c r="DF10" s="14"/>
      <c r="DG10" s="14"/>
    </row>
    <row r="11" spans="1:113" ht="18" customHeight="1">
      <c r="AT11" s="24" t="s">
        <v>13</v>
      </c>
      <c r="AU11" s="24"/>
      <c r="AV11" s="24"/>
      <c r="AW11" s="24"/>
      <c r="AX11" s="24"/>
      <c r="AY11" s="24"/>
      <c r="AZ11" s="24"/>
      <c r="BA11" s="24"/>
      <c r="BB11" s="4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4"/>
      <c r="BV11" s="4" t="s">
        <v>46</v>
      </c>
      <c r="BW11" s="4"/>
      <c r="BX11" s="4"/>
      <c r="BY11" s="4"/>
      <c r="BZ11" s="2"/>
      <c r="CA11" s="12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4" t="s">
        <v>4</v>
      </c>
      <c r="DF11" s="24"/>
      <c r="DG11" s="24"/>
    </row>
    <row r="13" spans="1:113" ht="16.899999999999999" customHeight="1">
      <c r="A13" s="56" t="s">
        <v>15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</row>
    <row r="15" spans="1:113" ht="14.1" customHeight="1">
      <c r="A15" s="24" t="s">
        <v>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</row>
    <row r="16" spans="1:113" ht="16.899999999999999" customHeight="1">
      <c r="A16" s="56" t="s">
        <v>16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2"/>
    </row>
    <row r="17" spans="1:113" ht="16.5" customHeight="1">
      <c r="D17" s="21" t="s">
        <v>62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</row>
    <row r="18" spans="1:113" ht="16.899999999999999" customHeight="1"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</row>
    <row r="19" spans="1:113" ht="14.1" customHeight="1"/>
    <row r="20" spans="1:113" ht="16.899999999999999" customHeight="1">
      <c r="A20" s="56" t="s">
        <v>17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113" ht="16.899999999999999" customHeight="1"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</row>
    <row r="22" spans="1:113" ht="16.899999999999999" customHeight="1"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</row>
    <row r="23" spans="1:113" ht="16.899999999999999" customHeight="1"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</row>
    <row r="24" spans="1:113" ht="16.899999999999999" customHeight="1"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</row>
    <row r="25" spans="1:113" ht="14.1" customHeight="1">
      <c r="N25" s="5"/>
    </row>
    <row r="26" spans="1:113" ht="16.899999999999999" customHeight="1">
      <c r="A26" s="56" t="s">
        <v>56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</row>
    <row r="27" spans="1:113" ht="16.899999999999999" customHeight="1" thickBot="1"/>
    <row r="28" spans="1:113" ht="16.899999999999999" customHeight="1">
      <c r="A28" s="83" t="s">
        <v>18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 t="s">
        <v>19</v>
      </c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 t="s">
        <v>20</v>
      </c>
      <c r="AS28" s="60"/>
      <c r="AT28" s="60"/>
      <c r="AU28" s="60"/>
      <c r="AV28" s="60"/>
      <c r="AW28" s="60"/>
      <c r="AX28" s="60"/>
      <c r="AY28" s="60"/>
      <c r="AZ28" s="60" t="s">
        <v>21</v>
      </c>
      <c r="BA28" s="60"/>
      <c r="BB28" s="60"/>
      <c r="BC28" s="60"/>
      <c r="BD28" s="60"/>
      <c r="BE28" s="60"/>
      <c r="BF28" s="60"/>
      <c r="BG28" s="60"/>
      <c r="BH28" s="60" t="s">
        <v>22</v>
      </c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 t="s">
        <v>23</v>
      </c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 t="s">
        <v>24</v>
      </c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1"/>
    </row>
    <row r="29" spans="1:113" ht="16.899999999999999" customHeight="1">
      <c r="A29" s="40" t="s">
        <v>27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2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 t="s">
        <v>25</v>
      </c>
      <c r="AP29" s="32"/>
      <c r="AQ29" s="50"/>
      <c r="AR29" s="50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31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4"/>
      <c r="BV29" s="50" t="s">
        <v>28</v>
      </c>
      <c r="BW29" s="51"/>
      <c r="BX29" s="51"/>
      <c r="BY29" s="53">
        <f>ROUNDDOWN(BH33*2/3,-3)</f>
        <v>0</v>
      </c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4"/>
      <c r="CP29" s="50" t="s">
        <v>28</v>
      </c>
      <c r="CQ29" s="51"/>
      <c r="CR29" s="51"/>
      <c r="CS29" s="62" t="s">
        <v>29</v>
      </c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3"/>
    </row>
    <row r="30" spans="1:113" ht="16.899999999999999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31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 t="s">
        <v>25</v>
      </c>
      <c r="AP30" s="32"/>
      <c r="AQ30" s="50"/>
      <c r="AR30" s="50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9"/>
      <c r="BV30" s="50" t="s">
        <v>28</v>
      </c>
      <c r="BW30" s="51"/>
      <c r="BX30" s="51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4"/>
      <c r="CP30" s="50"/>
      <c r="CQ30" s="51"/>
      <c r="CR30" s="51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3"/>
    </row>
    <row r="31" spans="1:113" ht="16.899999999999999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 t="s">
        <v>25</v>
      </c>
      <c r="AP31" s="32"/>
      <c r="AQ31" s="50"/>
      <c r="AR31" s="50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4"/>
      <c r="BV31" s="50" t="s">
        <v>28</v>
      </c>
      <c r="BW31" s="51"/>
      <c r="BX31" s="51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4"/>
      <c r="CP31" s="50"/>
      <c r="CQ31" s="51"/>
      <c r="CR31" s="51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3"/>
    </row>
    <row r="32" spans="1:113" ht="16.899999999999999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31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 t="s">
        <v>25</v>
      </c>
      <c r="AP32" s="32"/>
      <c r="AQ32" s="50"/>
      <c r="AR32" s="50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4"/>
      <c r="BV32" s="50" t="s">
        <v>28</v>
      </c>
      <c r="BW32" s="51"/>
      <c r="BX32" s="51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4"/>
      <c r="CP32" s="50"/>
      <c r="CQ32" s="51"/>
      <c r="CR32" s="51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3"/>
    </row>
    <row r="33" spans="1:113" ht="16.899999999999999" customHeight="1" thickBot="1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30" t="s">
        <v>26</v>
      </c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68">
        <f>SUM(BH29:BU32)</f>
        <v>0</v>
      </c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9"/>
      <c r="BV33" s="29" t="s">
        <v>28</v>
      </c>
      <c r="BW33" s="30"/>
      <c r="BX33" s="30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9"/>
      <c r="CP33" s="29"/>
      <c r="CQ33" s="30"/>
      <c r="CR33" s="30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5"/>
    </row>
    <row r="34" spans="1:113" ht="16.899999999999999" customHeight="1">
      <c r="A34" s="37" t="s">
        <v>30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5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 t="s">
        <v>25</v>
      </c>
      <c r="AP34" s="36"/>
      <c r="AQ34" s="52"/>
      <c r="AR34" s="52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9"/>
      <c r="BV34" s="52" t="s">
        <v>28</v>
      </c>
      <c r="BW34" s="48"/>
      <c r="BX34" s="48"/>
      <c r="BY34" s="78">
        <f>ROUNDDOWN(BH36*2/3,-3)</f>
        <v>0</v>
      </c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9"/>
      <c r="CP34" s="52" t="s">
        <v>28</v>
      </c>
      <c r="CQ34" s="48"/>
      <c r="CR34" s="48"/>
      <c r="CS34" s="66" t="s">
        <v>31</v>
      </c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7"/>
    </row>
    <row r="35" spans="1:113" ht="16.899999999999999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 t="s">
        <v>25</v>
      </c>
      <c r="AP35" s="32"/>
      <c r="AQ35" s="50"/>
      <c r="AR35" s="50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4"/>
      <c r="BV35" s="50" t="s">
        <v>28</v>
      </c>
      <c r="BW35" s="51"/>
      <c r="BX35" s="51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4"/>
      <c r="CP35" s="50"/>
      <c r="CQ35" s="51"/>
      <c r="CR35" s="51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3"/>
    </row>
    <row r="36" spans="1:113" ht="16.899999999999999" customHeight="1" thickBot="1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9" t="s">
        <v>26</v>
      </c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68">
        <f>SUM(BH34:BU35)</f>
        <v>0</v>
      </c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9"/>
      <c r="BV36" s="29" t="s">
        <v>28</v>
      </c>
      <c r="BW36" s="30"/>
      <c r="BX36" s="30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9"/>
      <c r="CP36" s="29"/>
      <c r="CQ36" s="30"/>
      <c r="CR36" s="30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5"/>
    </row>
    <row r="37" spans="1:113" ht="27.75" customHeight="1" thickBot="1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45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7"/>
      <c r="BH37" s="125">
        <f>BH33+BH36</f>
        <v>0</v>
      </c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4" t="s">
        <v>84</v>
      </c>
      <c r="BW37" s="124"/>
      <c r="BX37" s="80"/>
      <c r="BY37" s="81">
        <f>BY29+BY34</f>
        <v>0</v>
      </c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2"/>
      <c r="CP37" s="80" t="s">
        <v>28</v>
      </c>
      <c r="CQ37" s="34"/>
      <c r="CR37" s="34"/>
      <c r="CS37" s="70" t="s">
        <v>44</v>
      </c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1"/>
    </row>
    <row r="38" spans="1:113" ht="16.899999999999999" customHeight="1">
      <c r="A38" s="37" t="s">
        <v>32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U38" s="35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 t="s">
        <v>25</v>
      </c>
      <c r="AP38" s="36"/>
      <c r="AQ38" s="52"/>
      <c r="AR38" s="52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35"/>
      <c r="BV38" s="52" t="s">
        <v>28</v>
      </c>
      <c r="BW38" s="48"/>
      <c r="BX38" s="48"/>
      <c r="BY38" s="78">
        <f>ROUNDDOWN(BH40*2/3,-3)</f>
        <v>0</v>
      </c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9"/>
      <c r="CP38" s="52" t="s">
        <v>28</v>
      </c>
      <c r="CQ38" s="48"/>
      <c r="CR38" s="48"/>
      <c r="CS38" s="72" t="s">
        <v>43</v>
      </c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3"/>
    </row>
    <row r="39" spans="1:113" ht="16.899999999999999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2"/>
      <c r="U39" s="3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 t="s">
        <v>25</v>
      </c>
      <c r="AP39" s="36"/>
      <c r="AQ39" s="52"/>
      <c r="AR39" s="50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31"/>
      <c r="BV39" s="50" t="s">
        <v>28</v>
      </c>
      <c r="BW39" s="51"/>
      <c r="BX39" s="51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4"/>
      <c r="CP39" s="50"/>
      <c r="CQ39" s="51"/>
      <c r="CR39" s="51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5"/>
    </row>
    <row r="40" spans="1:113" ht="16.899999999999999" customHeight="1" thickBot="1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9" t="s">
        <v>26</v>
      </c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68">
        <f>SUM(BH38:BU39)</f>
        <v>0</v>
      </c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9"/>
      <c r="BV40" s="29" t="s">
        <v>28</v>
      </c>
      <c r="BW40" s="30"/>
      <c r="BX40" s="30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9"/>
      <c r="CP40" s="29"/>
      <c r="CQ40" s="30"/>
      <c r="CR40" s="30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7"/>
    </row>
    <row r="41" spans="1:113" ht="14.1" customHeight="1"/>
    <row r="42" spans="1:113" ht="16.899999999999999" customHeight="1">
      <c r="A42" s="27" t="s">
        <v>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1:113" ht="16.899999999999999" customHeight="1">
      <c r="H43" s="28" t="s">
        <v>33</v>
      </c>
      <c r="I43" s="28"/>
      <c r="J43" s="28"/>
      <c r="K43" s="28"/>
      <c r="L43" s="28"/>
      <c r="M43" s="6"/>
      <c r="N43" s="28" t="s">
        <v>36</v>
      </c>
      <c r="O43" s="28"/>
      <c r="P43" s="28"/>
      <c r="Q43" s="28"/>
      <c r="R43" s="28"/>
      <c r="S43" s="26"/>
      <c r="T43" s="26"/>
      <c r="U43" s="26"/>
      <c r="V43" s="26"/>
      <c r="W43" s="26"/>
      <c r="X43" s="27" t="s">
        <v>37</v>
      </c>
      <c r="Y43" s="27"/>
      <c r="Z43" s="27"/>
      <c r="AA43" s="26"/>
      <c r="AB43" s="26"/>
      <c r="AC43" s="26"/>
      <c r="AD43" s="26"/>
      <c r="AE43" s="26"/>
      <c r="AF43" s="27" t="s">
        <v>38</v>
      </c>
      <c r="AG43" s="27"/>
      <c r="AH43" s="27"/>
      <c r="AI43" s="26"/>
      <c r="AJ43" s="26"/>
      <c r="AK43" s="26"/>
      <c r="AL43" s="26"/>
      <c r="AM43" s="26"/>
      <c r="AN43" s="27" t="s">
        <v>39</v>
      </c>
      <c r="AO43" s="27"/>
      <c r="AP43" s="27"/>
      <c r="AQ43" s="6" t="s">
        <v>40</v>
      </c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</row>
    <row r="44" spans="1:113" ht="16.899999999999999" customHeight="1">
      <c r="H44" s="28" t="s">
        <v>34</v>
      </c>
      <c r="I44" s="28"/>
      <c r="J44" s="28"/>
      <c r="K44" s="28"/>
      <c r="L44" s="28"/>
      <c r="M44" s="6"/>
      <c r="N44" s="28" t="s">
        <v>36</v>
      </c>
      <c r="O44" s="28"/>
      <c r="P44" s="28"/>
      <c r="Q44" s="28"/>
      <c r="R44" s="28"/>
      <c r="S44" s="26"/>
      <c r="T44" s="26"/>
      <c r="U44" s="26"/>
      <c r="V44" s="26"/>
      <c r="W44" s="26"/>
      <c r="X44" s="27" t="s">
        <v>37</v>
      </c>
      <c r="Y44" s="27"/>
      <c r="Z44" s="27"/>
      <c r="AA44" s="26"/>
      <c r="AB44" s="26"/>
      <c r="AC44" s="26"/>
      <c r="AD44" s="26"/>
      <c r="AE44" s="26"/>
      <c r="AF44" s="27" t="s">
        <v>38</v>
      </c>
      <c r="AG44" s="27"/>
      <c r="AH44" s="27"/>
      <c r="AI44" s="26"/>
      <c r="AJ44" s="26"/>
      <c r="AK44" s="26"/>
      <c r="AL44" s="26"/>
      <c r="AM44" s="26"/>
      <c r="AN44" s="27" t="s">
        <v>39</v>
      </c>
      <c r="AO44" s="27"/>
      <c r="AP44" s="27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</row>
    <row r="45" spans="1:113" ht="14.1" customHeight="1"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7"/>
      <c r="T45" s="17"/>
      <c r="U45" s="17"/>
      <c r="V45" s="17"/>
      <c r="W45" s="17"/>
      <c r="X45" s="10"/>
      <c r="Y45" s="10"/>
      <c r="Z45" s="10"/>
      <c r="AA45" s="17"/>
      <c r="AB45" s="17"/>
      <c r="AC45" s="17"/>
      <c r="AD45" s="17"/>
      <c r="AE45" s="17"/>
      <c r="AF45" s="10"/>
      <c r="AG45" s="10"/>
      <c r="AH45" s="10"/>
      <c r="AI45" s="17"/>
      <c r="AJ45" s="17"/>
      <c r="AK45" s="17"/>
      <c r="AL45" s="17"/>
      <c r="AM45" s="17"/>
      <c r="AN45" s="10"/>
      <c r="AO45" s="10"/>
      <c r="AP45" s="10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</row>
    <row r="46" spans="1:113" ht="16.899999999999999" customHeight="1">
      <c r="A46" s="28" t="s">
        <v>1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13" ht="16.899999999999999" customHeight="1">
      <c r="E47" s="7" t="s">
        <v>41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</row>
    <row r="48" spans="1:113" ht="16.899999999999999" customHeight="1">
      <c r="E48" s="1" t="s">
        <v>42</v>
      </c>
    </row>
  </sheetData>
  <mergeCells count="134">
    <mergeCell ref="BH28:BX28"/>
    <mergeCell ref="BH30:BU30"/>
    <mergeCell ref="BV32:BX32"/>
    <mergeCell ref="AR29:AY29"/>
    <mergeCell ref="AR30:AY30"/>
    <mergeCell ref="BY29:CO33"/>
    <mergeCell ref="BV34:BX34"/>
    <mergeCell ref="BV35:BX35"/>
    <mergeCell ref="A13:DI13"/>
    <mergeCell ref="U33:AQ33"/>
    <mergeCell ref="BY28:CR28"/>
    <mergeCell ref="BH31:BU31"/>
    <mergeCell ref="BH32:BU32"/>
    <mergeCell ref="BV31:BX31"/>
    <mergeCell ref="AR31:AY31"/>
    <mergeCell ref="AR32:AY32"/>
    <mergeCell ref="AZ28:BG28"/>
    <mergeCell ref="AR28:AY28"/>
    <mergeCell ref="AZ29:BG29"/>
    <mergeCell ref="AZ30:BG30"/>
    <mergeCell ref="AZ31:BG31"/>
    <mergeCell ref="AZ32:BG32"/>
    <mergeCell ref="A26:AN26"/>
    <mergeCell ref="A28:T28"/>
    <mergeCell ref="U29:AN29"/>
    <mergeCell ref="U30:AN30"/>
    <mergeCell ref="A29:T33"/>
    <mergeCell ref="A20:AB20"/>
    <mergeCell ref="AR33:AY33"/>
    <mergeCell ref="AR34:AY34"/>
    <mergeCell ref="AR35:AY35"/>
    <mergeCell ref="AZ33:BG33"/>
    <mergeCell ref="AZ34:BG34"/>
    <mergeCell ref="U28:AQ28"/>
    <mergeCell ref="BV33:BX33"/>
    <mergeCell ref="CP29:CR33"/>
    <mergeCell ref="AO34:AQ34"/>
    <mergeCell ref="CP34:CR36"/>
    <mergeCell ref="BY34:CO36"/>
    <mergeCell ref="AO31:AQ31"/>
    <mergeCell ref="AO32:AQ32"/>
    <mergeCell ref="BY38:CO40"/>
    <mergeCell ref="BY37:CO37"/>
    <mergeCell ref="BH33:BU33"/>
    <mergeCell ref="BH39:BU39"/>
    <mergeCell ref="BH40:BU40"/>
    <mergeCell ref="BV29:BX29"/>
    <mergeCell ref="BV30:BX30"/>
    <mergeCell ref="U36:AQ36"/>
    <mergeCell ref="BV37:BX37"/>
    <mergeCell ref="BH37:BU37"/>
    <mergeCell ref="CP38:CR40"/>
    <mergeCell ref="AO39:AQ39"/>
    <mergeCell ref="BV39:BX39"/>
    <mergeCell ref="AO38:AQ38"/>
    <mergeCell ref="BV38:BX38"/>
    <mergeCell ref="U31:AN31"/>
    <mergeCell ref="D22:DG22"/>
    <mergeCell ref="D23:DG23"/>
    <mergeCell ref="D24:DG24"/>
    <mergeCell ref="CS28:DI28"/>
    <mergeCell ref="CS29:DI33"/>
    <mergeCell ref="CS34:DI36"/>
    <mergeCell ref="BH36:BU36"/>
    <mergeCell ref="BH29:BU29"/>
    <mergeCell ref="AO29:AQ29"/>
    <mergeCell ref="AO30:AQ30"/>
    <mergeCell ref="CS37:DI37"/>
    <mergeCell ref="U32:AN32"/>
    <mergeCell ref="U34:AN34"/>
    <mergeCell ref="CS38:DI40"/>
    <mergeCell ref="BV36:BX36"/>
    <mergeCell ref="BH34:BU34"/>
    <mergeCell ref="CP37:CR37"/>
    <mergeCell ref="BH38:BU38"/>
    <mergeCell ref="A2:DI2"/>
    <mergeCell ref="BN4:BV4"/>
    <mergeCell ref="BW4:CC4"/>
    <mergeCell ref="CD4:CG4"/>
    <mergeCell ref="CH4:CN4"/>
    <mergeCell ref="DA4:DD4"/>
    <mergeCell ref="C6:AR6"/>
    <mergeCell ref="A15:DI15"/>
    <mergeCell ref="D21:DG21"/>
    <mergeCell ref="A16:U16"/>
    <mergeCell ref="DE11:DG11"/>
    <mergeCell ref="AT10:BA10"/>
    <mergeCell ref="AT11:BA11"/>
    <mergeCell ref="BC10:BO10"/>
    <mergeCell ref="AR39:AY39"/>
    <mergeCell ref="AZ39:BG39"/>
    <mergeCell ref="AR38:AY38"/>
    <mergeCell ref="BH35:BU35"/>
    <mergeCell ref="H43:L43"/>
    <mergeCell ref="H44:L44"/>
    <mergeCell ref="N43:R43"/>
    <mergeCell ref="S43:W43"/>
    <mergeCell ref="X43:Z43"/>
    <mergeCell ref="AO35:AQ35"/>
    <mergeCell ref="AZ35:BG35"/>
    <mergeCell ref="AZ36:BG36"/>
    <mergeCell ref="N44:R44"/>
    <mergeCell ref="S44:W44"/>
    <mergeCell ref="X44:Z44"/>
    <mergeCell ref="AA44:AE44"/>
    <mergeCell ref="AF44:AH44"/>
    <mergeCell ref="AI44:AM44"/>
    <mergeCell ref="AN44:AP44"/>
    <mergeCell ref="A46:N46"/>
    <mergeCell ref="A42:AB42"/>
    <mergeCell ref="D18:DG18"/>
    <mergeCell ref="BC11:BT11"/>
    <mergeCell ref="BP10:DD10"/>
    <mergeCell ref="D17:DG17"/>
    <mergeCell ref="CO4:CR4"/>
    <mergeCell ref="CT4:CZ4"/>
    <mergeCell ref="CB11:DD11"/>
    <mergeCell ref="AA43:AE43"/>
    <mergeCell ref="AF43:AH43"/>
    <mergeCell ref="AI43:AM43"/>
    <mergeCell ref="AN43:AP43"/>
    <mergeCell ref="BV40:BX40"/>
    <mergeCell ref="U35:AN35"/>
    <mergeCell ref="A37:AQ37"/>
    <mergeCell ref="U38:AN38"/>
    <mergeCell ref="A34:T36"/>
    <mergeCell ref="U39:AN39"/>
    <mergeCell ref="AR37:BG37"/>
    <mergeCell ref="AZ38:BG38"/>
    <mergeCell ref="A38:T40"/>
    <mergeCell ref="AZ40:BG40"/>
    <mergeCell ref="AR40:AY40"/>
    <mergeCell ref="U40:AQ40"/>
    <mergeCell ref="AR36:AY3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I48"/>
  <sheetViews>
    <sheetView showGridLines="0" view="pageBreakPreview" zoomScaleNormal="100" zoomScaleSheetLayoutView="100" workbookViewId="0">
      <selection activeCell="S13" sqref="S13:X13"/>
    </sheetView>
  </sheetViews>
  <sheetFormatPr defaultColWidth="0.875" defaultRowHeight="16.899999999999999" customHeight="1"/>
  <cols>
    <col min="1" max="16384" width="0.875" style="1"/>
  </cols>
  <sheetData>
    <row r="2" spans="1:113" ht="20.100000000000001" customHeight="1">
      <c r="A2" s="89" t="s">
        <v>50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</row>
    <row r="3" spans="1:113" ht="12.75" customHeight="1"/>
    <row r="4" spans="1:113" ht="16.899999999999999" customHeight="1">
      <c r="BI4" s="2"/>
      <c r="BJ4" s="2"/>
      <c r="BK4" s="2"/>
      <c r="BL4" s="2"/>
      <c r="BM4" s="2"/>
      <c r="BN4" s="24" t="s">
        <v>7</v>
      </c>
      <c r="BO4" s="24"/>
      <c r="BP4" s="24"/>
      <c r="BQ4" s="24"/>
      <c r="BR4" s="24"/>
      <c r="BS4" s="24"/>
      <c r="BT4" s="24"/>
      <c r="BU4" s="24"/>
      <c r="BV4" s="24"/>
      <c r="BW4" s="22"/>
      <c r="BX4" s="22"/>
      <c r="BY4" s="22"/>
      <c r="BZ4" s="22"/>
      <c r="CA4" s="22"/>
      <c r="CB4" s="22"/>
      <c r="CC4" s="22"/>
      <c r="CD4" s="24" t="s">
        <v>8</v>
      </c>
      <c r="CE4" s="24"/>
      <c r="CF4" s="24"/>
      <c r="CG4" s="24"/>
      <c r="CH4" s="22"/>
      <c r="CI4" s="22"/>
      <c r="CJ4" s="22"/>
      <c r="CK4" s="22"/>
      <c r="CL4" s="22"/>
      <c r="CM4" s="22"/>
      <c r="CN4" s="22"/>
      <c r="CO4" s="24" t="s">
        <v>9</v>
      </c>
      <c r="CP4" s="24"/>
      <c r="CQ4" s="24"/>
      <c r="CR4" s="24"/>
      <c r="CS4" s="14"/>
      <c r="CT4" s="22"/>
      <c r="CU4" s="22"/>
      <c r="CV4" s="22"/>
      <c r="CW4" s="22"/>
      <c r="CX4" s="22"/>
      <c r="CY4" s="22"/>
      <c r="CZ4" s="22"/>
      <c r="DA4" s="24" t="s">
        <v>10</v>
      </c>
      <c r="DB4" s="24"/>
      <c r="DC4" s="24"/>
      <c r="DD4" s="24"/>
      <c r="DE4" s="2"/>
      <c r="DF4" s="2"/>
    </row>
    <row r="5" spans="1:113" ht="12" customHeight="1"/>
    <row r="6" spans="1:113" ht="16.899999999999999" customHeight="1">
      <c r="C6" s="56" t="s">
        <v>14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</row>
    <row r="7" spans="1:113" ht="13.5" customHeight="1"/>
    <row r="8" spans="1:113" ht="16.899999999999999" customHeight="1">
      <c r="AO8" s="13"/>
      <c r="AP8" s="13"/>
      <c r="AQ8" s="13"/>
      <c r="AR8" s="13"/>
      <c r="AS8" s="13"/>
      <c r="AT8" s="13"/>
      <c r="AU8" s="13" t="s">
        <v>45</v>
      </c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</row>
    <row r="9" spans="1:113" ht="12" customHeight="1"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</row>
    <row r="10" spans="1:113" ht="16.899999999999999" customHeight="1">
      <c r="AT10" s="24" t="s">
        <v>11</v>
      </c>
      <c r="AU10" s="24"/>
      <c r="AV10" s="24"/>
      <c r="AW10" s="24"/>
      <c r="AX10" s="24"/>
      <c r="AY10" s="24"/>
      <c r="AZ10" s="24"/>
      <c r="BA10" s="24"/>
      <c r="BB10" s="2"/>
      <c r="BC10" s="24" t="s">
        <v>12</v>
      </c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14"/>
      <c r="DF10" s="14"/>
      <c r="DG10" s="14"/>
    </row>
    <row r="11" spans="1:113" ht="18" customHeight="1">
      <c r="AT11" s="24" t="s">
        <v>13</v>
      </c>
      <c r="AU11" s="24"/>
      <c r="AV11" s="24"/>
      <c r="AW11" s="24"/>
      <c r="AX11" s="24"/>
      <c r="AY11" s="24"/>
      <c r="AZ11" s="24"/>
      <c r="BA11" s="24"/>
      <c r="BB11" s="4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4"/>
      <c r="BV11" s="4" t="s">
        <v>46</v>
      </c>
      <c r="BW11" s="4"/>
      <c r="BX11" s="4"/>
      <c r="BY11" s="4"/>
      <c r="BZ11" s="2"/>
      <c r="CA11" s="12"/>
      <c r="CB11" s="12"/>
      <c r="CC11" s="18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4" t="s">
        <v>4</v>
      </c>
      <c r="DF11" s="24"/>
      <c r="DG11" s="24"/>
    </row>
    <row r="13" spans="1:113" s="9" customFormat="1" ht="15" customHeight="1">
      <c r="A13" s="8"/>
      <c r="C13" s="11"/>
      <c r="D13" s="11"/>
      <c r="E13" s="11"/>
      <c r="F13" s="11" t="s">
        <v>7</v>
      </c>
      <c r="G13" s="8"/>
      <c r="H13" s="8"/>
      <c r="I13" s="8"/>
      <c r="J13" s="8"/>
      <c r="K13" s="26"/>
      <c r="L13" s="26"/>
      <c r="M13" s="26"/>
      <c r="N13" s="26"/>
      <c r="O13" s="26"/>
      <c r="P13" s="85" t="s">
        <v>8</v>
      </c>
      <c r="Q13" s="85"/>
      <c r="R13" s="85"/>
      <c r="S13" s="84"/>
      <c r="T13" s="84"/>
      <c r="U13" s="84"/>
      <c r="V13" s="84"/>
      <c r="W13" s="84"/>
      <c r="X13" s="84"/>
      <c r="Y13" s="86" t="s">
        <v>9</v>
      </c>
      <c r="Z13" s="86"/>
      <c r="AA13" s="86"/>
      <c r="AB13" s="87"/>
      <c r="AC13" s="87"/>
      <c r="AD13" s="87"/>
      <c r="AE13" s="87"/>
      <c r="AF13" s="87"/>
      <c r="AG13" s="87"/>
      <c r="AH13" s="19" t="s">
        <v>51</v>
      </c>
      <c r="AI13" s="19"/>
      <c r="AJ13" s="19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Y13" s="88" t="s">
        <v>52</v>
      </c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</row>
    <row r="14" spans="1:113" s="9" customFormat="1" ht="13.5">
      <c r="A14" s="8"/>
      <c r="B14" s="11"/>
      <c r="C14" s="11"/>
      <c r="D14" s="11"/>
      <c r="E14" s="11"/>
      <c r="F14" s="11" t="s">
        <v>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6" spans="1:113" ht="14.1" customHeight="1">
      <c r="A16" s="24" t="s">
        <v>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</row>
    <row r="17" spans="1:113" ht="16.899999999999999" customHeight="1">
      <c r="A17" s="56" t="s">
        <v>16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2"/>
    </row>
    <row r="18" spans="1:113" ht="16.5" customHeight="1"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</row>
    <row r="19" spans="1:113" ht="16.899999999999999" customHeight="1"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</row>
    <row r="20" spans="1:113" ht="14.1" customHeight="1"/>
    <row r="21" spans="1:113" ht="16.899999999999999" customHeight="1">
      <c r="A21" s="56" t="s">
        <v>47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113" ht="16.899999999999999" customHeight="1"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</row>
    <row r="23" spans="1:113" ht="16.899999999999999" customHeight="1"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</row>
    <row r="24" spans="1:113" ht="16.899999999999999" customHeight="1"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</row>
    <row r="25" spans="1:113" ht="16.899999999999999" customHeight="1"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</row>
    <row r="26" spans="1:113" ht="14.1" customHeight="1">
      <c r="N26" s="5"/>
    </row>
    <row r="27" spans="1:113" ht="16.899999999999999" customHeight="1">
      <c r="A27" s="56" t="s">
        <v>49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</row>
    <row r="28" spans="1:113" ht="16.899999999999999" customHeight="1" thickBot="1"/>
    <row r="29" spans="1:113" ht="16.899999999999999" customHeight="1">
      <c r="A29" s="83" t="s">
        <v>18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 t="s">
        <v>19</v>
      </c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 t="s">
        <v>20</v>
      </c>
      <c r="AS29" s="60"/>
      <c r="AT29" s="60"/>
      <c r="AU29" s="60"/>
      <c r="AV29" s="60"/>
      <c r="AW29" s="60"/>
      <c r="AX29" s="60"/>
      <c r="AY29" s="60"/>
      <c r="AZ29" s="60" t="s">
        <v>21</v>
      </c>
      <c r="BA29" s="60"/>
      <c r="BB29" s="60"/>
      <c r="BC29" s="60"/>
      <c r="BD29" s="60"/>
      <c r="BE29" s="60"/>
      <c r="BF29" s="60"/>
      <c r="BG29" s="60"/>
      <c r="BH29" s="60" t="s">
        <v>22</v>
      </c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 t="s">
        <v>23</v>
      </c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 t="s">
        <v>24</v>
      </c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1"/>
    </row>
    <row r="30" spans="1:113" ht="16.899999999999999" customHeight="1">
      <c r="A30" s="40" t="s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31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 t="s">
        <v>25</v>
      </c>
      <c r="AP30" s="32"/>
      <c r="AQ30" s="50"/>
      <c r="AR30" s="50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31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4"/>
      <c r="BV30" s="50" t="s">
        <v>28</v>
      </c>
      <c r="BW30" s="51"/>
      <c r="BX30" s="51"/>
      <c r="BY30" s="53">
        <f>ROUNDDOWN(BH34*2/3,-3)</f>
        <v>0</v>
      </c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4"/>
      <c r="CP30" s="50" t="s">
        <v>28</v>
      </c>
      <c r="CQ30" s="51"/>
      <c r="CR30" s="51"/>
      <c r="CS30" s="62" t="s">
        <v>29</v>
      </c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3"/>
    </row>
    <row r="31" spans="1:113" ht="16.899999999999999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 t="s">
        <v>25</v>
      </c>
      <c r="AP31" s="32"/>
      <c r="AQ31" s="50"/>
      <c r="AR31" s="50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9"/>
      <c r="BV31" s="50" t="s">
        <v>28</v>
      </c>
      <c r="BW31" s="51"/>
      <c r="BX31" s="51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4"/>
      <c r="CP31" s="50"/>
      <c r="CQ31" s="51"/>
      <c r="CR31" s="51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3"/>
    </row>
    <row r="32" spans="1:113" ht="16.899999999999999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31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 t="s">
        <v>25</v>
      </c>
      <c r="AP32" s="32"/>
      <c r="AQ32" s="50"/>
      <c r="AR32" s="50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4"/>
      <c r="BV32" s="50" t="s">
        <v>28</v>
      </c>
      <c r="BW32" s="51"/>
      <c r="BX32" s="51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4"/>
      <c r="CP32" s="50"/>
      <c r="CQ32" s="51"/>
      <c r="CR32" s="51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3"/>
    </row>
    <row r="33" spans="1:113" ht="16.899999999999999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 t="s">
        <v>25</v>
      </c>
      <c r="AP33" s="32"/>
      <c r="AQ33" s="50"/>
      <c r="AR33" s="50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4"/>
      <c r="BV33" s="50" t="s">
        <v>28</v>
      </c>
      <c r="BW33" s="51"/>
      <c r="BX33" s="51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4"/>
      <c r="CP33" s="50"/>
      <c r="CQ33" s="51"/>
      <c r="CR33" s="51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3"/>
    </row>
    <row r="34" spans="1:113" ht="16.899999999999999" customHeight="1" thickBot="1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30" t="s">
        <v>26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68">
        <f>SUM(BH30:BU33)</f>
        <v>0</v>
      </c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9"/>
      <c r="BV34" s="29" t="s">
        <v>28</v>
      </c>
      <c r="BW34" s="30"/>
      <c r="BX34" s="30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9"/>
      <c r="CP34" s="29"/>
      <c r="CQ34" s="30"/>
      <c r="CR34" s="30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5"/>
    </row>
    <row r="35" spans="1:113" ht="16.899999999999999" customHeight="1">
      <c r="A35" s="37" t="s">
        <v>30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35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 t="s">
        <v>25</v>
      </c>
      <c r="AP35" s="36"/>
      <c r="AQ35" s="52"/>
      <c r="AR35" s="52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9"/>
      <c r="BV35" s="52" t="s">
        <v>28</v>
      </c>
      <c r="BW35" s="48"/>
      <c r="BX35" s="48"/>
      <c r="BY35" s="78">
        <f>ROUNDDOWN(BH37*2/3,-3)</f>
        <v>0</v>
      </c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9"/>
      <c r="CP35" s="52" t="s">
        <v>28</v>
      </c>
      <c r="CQ35" s="48"/>
      <c r="CR35" s="48"/>
      <c r="CS35" s="66" t="s">
        <v>31</v>
      </c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7"/>
    </row>
    <row r="36" spans="1:113" ht="16.899999999999999" customHeigh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31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 t="s">
        <v>25</v>
      </c>
      <c r="AP36" s="32"/>
      <c r="AQ36" s="50"/>
      <c r="AR36" s="50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4"/>
      <c r="BV36" s="50" t="s">
        <v>28</v>
      </c>
      <c r="BW36" s="51"/>
      <c r="BX36" s="51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4"/>
      <c r="CP36" s="50"/>
      <c r="CQ36" s="51"/>
      <c r="CR36" s="51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3"/>
    </row>
    <row r="37" spans="1:113" ht="16.899999999999999" customHeight="1" thickBot="1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9" t="s">
        <v>26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68">
        <f>SUM(BH35:BU36)</f>
        <v>0</v>
      </c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9"/>
      <c r="BV37" s="29" t="s">
        <v>28</v>
      </c>
      <c r="BW37" s="30"/>
      <c r="BX37" s="30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9"/>
      <c r="CP37" s="29"/>
      <c r="CQ37" s="30"/>
      <c r="CR37" s="30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5"/>
    </row>
    <row r="38" spans="1:113" ht="27.75" customHeight="1" thickBot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45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7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81">
        <f>BY30+BY35</f>
        <v>0</v>
      </c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2"/>
      <c r="CP38" s="80" t="s">
        <v>28</v>
      </c>
      <c r="CQ38" s="34"/>
      <c r="CR38" s="34"/>
      <c r="CS38" s="70" t="s">
        <v>44</v>
      </c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1"/>
    </row>
    <row r="39" spans="1:113" ht="16.899999999999999" customHeight="1">
      <c r="A39" s="37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9"/>
      <c r="U39" s="3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 t="s">
        <v>25</v>
      </c>
      <c r="AP39" s="36"/>
      <c r="AQ39" s="52"/>
      <c r="AR39" s="52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35"/>
      <c r="BV39" s="52" t="s">
        <v>28</v>
      </c>
      <c r="BW39" s="48"/>
      <c r="BX39" s="48"/>
      <c r="BY39" s="78">
        <f>ROUNDDOWN(BH41*2/3,-3)</f>
        <v>0</v>
      </c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9"/>
      <c r="CP39" s="52" t="s">
        <v>28</v>
      </c>
      <c r="CQ39" s="48"/>
      <c r="CR39" s="48"/>
      <c r="CS39" s="72" t="s">
        <v>43</v>
      </c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3"/>
    </row>
    <row r="40" spans="1:113" ht="16.899999999999999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  <c r="U40" s="3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 t="s">
        <v>25</v>
      </c>
      <c r="AP40" s="36"/>
      <c r="AQ40" s="52"/>
      <c r="AR40" s="50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31"/>
      <c r="BV40" s="50" t="s">
        <v>28</v>
      </c>
      <c r="BW40" s="51"/>
      <c r="BX40" s="51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4"/>
      <c r="CP40" s="50"/>
      <c r="CQ40" s="51"/>
      <c r="CR40" s="51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5"/>
    </row>
    <row r="41" spans="1:113" ht="16.899999999999999" customHeight="1" thickBot="1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9" t="s">
        <v>26</v>
      </c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68">
        <f>SUM(BH39:BU40)</f>
        <v>0</v>
      </c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9"/>
      <c r="BV41" s="29" t="s">
        <v>28</v>
      </c>
      <c r="BW41" s="30"/>
      <c r="BX41" s="30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9"/>
      <c r="CP41" s="29"/>
      <c r="CQ41" s="30"/>
      <c r="CR41" s="30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7"/>
    </row>
    <row r="42" spans="1:113" ht="14.1" customHeight="1"/>
    <row r="43" spans="1:113" ht="16.899999999999999" customHeight="1">
      <c r="A43" s="27" t="s">
        <v>3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113" ht="16.899999999999999" customHeight="1">
      <c r="H44" s="28" t="s">
        <v>33</v>
      </c>
      <c r="I44" s="28"/>
      <c r="J44" s="28"/>
      <c r="K44" s="28"/>
      <c r="L44" s="28"/>
      <c r="M44" s="11"/>
      <c r="N44" s="28" t="s">
        <v>7</v>
      </c>
      <c r="O44" s="28"/>
      <c r="P44" s="28"/>
      <c r="Q44" s="28"/>
      <c r="R44" s="28"/>
      <c r="S44" s="26"/>
      <c r="T44" s="26"/>
      <c r="U44" s="26"/>
      <c r="V44" s="26"/>
      <c r="W44" s="26"/>
      <c r="X44" s="27" t="s">
        <v>8</v>
      </c>
      <c r="Y44" s="27"/>
      <c r="Z44" s="27"/>
      <c r="AA44" s="26"/>
      <c r="AB44" s="26"/>
      <c r="AC44" s="26"/>
      <c r="AD44" s="26"/>
      <c r="AE44" s="26"/>
      <c r="AF44" s="27" t="s">
        <v>9</v>
      </c>
      <c r="AG44" s="27"/>
      <c r="AH44" s="27"/>
      <c r="AI44" s="26"/>
      <c r="AJ44" s="26"/>
      <c r="AK44" s="26"/>
      <c r="AL44" s="26"/>
      <c r="AM44" s="26"/>
      <c r="AN44" s="27" t="s">
        <v>10</v>
      </c>
      <c r="AO44" s="27"/>
      <c r="AP44" s="27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</row>
    <row r="45" spans="1:113" ht="16.899999999999999" customHeight="1">
      <c r="H45" s="28" t="s">
        <v>34</v>
      </c>
      <c r="I45" s="28"/>
      <c r="J45" s="28"/>
      <c r="K45" s="28"/>
      <c r="L45" s="28"/>
      <c r="M45" s="11"/>
      <c r="N45" s="28" t="s">
        <v>7</v>
      </c>
      <c r="O45" s="28"/>
      <c r="P45" s="28"/>
      <c r="Q45" s="28"/>
      <c r="R45" s="28"/>
      <c r="S45" s="26"/>
      <c r="T45" s="26"/>
      <c r="U45" s="26"/>
      <c r="V45" s="26"/>
      <c r="W45" s="26"/>
      <c r="X45" s="27" t="s">
        <v>8</v>
      </c>
      <c r="Y45" s="27"/>
      <c r="Z45" s="27"/>
      <c r="AA45" s="26"/>
      <c r="AB45" s="26"/>
      <c r="AC45" s="26"/>
      <c r="AD45" s="26"/>
      <c r="AE45" s="26"/>
      <c r="AF45" s="27" t="s">
        <v>9</v>
      </c>
      <c r="AG45" s="27"/>
      <c r="AH45" s="27"/>
      <c r="AI45" s="26"/>
      <c r="AJ45" s="26"/>
      <c r="AK45" s="26"/>
      <c r="AL45" s="26"/>
      <c r="AM45" s="26"/>
      <c r="AN45" s="27" t="s">
        <v>10</v>
      </c>
      <c r="AO45" s="27"/>
      <c r="AP45" s="27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</row>
    <row r="46" spans="1:113" ht="14.1" customHeight="1"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7"/>
      <c r="T46" s="17"/>
      <c r="U46" s="17"/>
      <c r="V46" s="17"/>
      <c r="W46" s="17"/>
      <c r="X46" s="10"/>
      <c r="Y46" s="10"/>
      <c r="Z46" s="10"/>
      <c r="AA46" s="17"/>
      <c r="AB46" s="17"/>
      <c r="AC46" s="17"/>
      <c r="AD46" s="17"/>
      <c r="AE46" s="17"/>
      <c r="AF46" s="10"/>
      <c r="AG46" s="10"/>
      <c r="AH46" s="10"/>
      <c r="AI46" s="17"/>
      <c r="AJ46" s="17"/>
      <c r="AK46" s="17"/>
      <c r="AL46" s="17"/>
      <c r="AM46" s="17"/>
      <c r="AN46" s="10"/>
      <c r="AO46" s="10"/>
      <c r="AP46" s="10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</row>
    <row r="47" spans="1:113" ht="16.899999999999999" customHeight="1">
      <c r="A47" s="28" t="s">
        <v>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13" ht="16.899999999999999" customHeight="1">
      <c r="E48" s="15" t="s">
        <v>48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</row>
  </sheetData>
  <mergeCells count="138">
    <mergeCell ref="A2:DI2"/>
    <mergeCell ref="BN4:BV4"/>
    <mergeCell ref="BW4:CC4"/>
    <mergeCell ref="CD4:CG4"/>
    <mergeCell ref="CH4:CN4"/>
    <mergeCell ref="CO4:CR4"/>
    <mergeCell ref="CT4:CZ4"/>
    <mergeCell ref="DA4:DD4"/>
    <mergeCell ref="DE11:DG11"/>
    <mergeCell ref="A16:DI16"/>
    <mergeCell ref="A17:U17"/>
    <mergeCell ref="D18:DG18"/>
    <mergeCell ref="D19:DG19"/>
    <mergeCell ref="BH13:BW13"/>
    <mergeCell ref="BY13:DB13"/>
    <mergeCell ref="C6:AR6"/>
    <mergeCell ref="AT10:BA10"/>
    <mergeCell ref="BC10:BO10"/>
    <mergeCell ref="BP10:DD10"/>
    <mergeCell ref="AT11:BA11"/>
    <mergeCell ref="BC11:BT11"/>
    <mergeCell ref="CS29:DI29"/>
    <mergeCell ref="A30:T34"/>
    <mergeCell ref="U30:AN30"/>
    <mergeCell ref="AO30:AQ30"/>
    <mergeCell ref="AR30:AY30"/>
    <mergeCell ref="AZ30:BG30"/>
    <mergeCell ref="BH30:BU30"/>
    <mergeCell ref="BV30:BX30"/>
    <mergeCell ref="BY30:CO34"/>
    <mergeCell ref="CP30:CR34"/>
    <mergeCell ref="A29:T29"/>
    <mergeCell ref="U29:AQ29"/>
    <mergeCell ref="AR29:AY29"/>
    <mergeCell ref="AZ29:BG29"/>
    <mergeCell ref="BH29:BX29"/>
    <mergeCell ref="BY29:CR29"/>
    <mergeCell ref="CS30:DI34"/>
    <mergeCell ref="U31:AN31"/>
    <mergeCell ref="AO31:AQ31"/>
    <mergeCell ref="AR31:AY31"/>
    <mergeCell ref="AZ31:BG31"/>
    <mergeCell ref="BH31:BU31"/>
    <mergeCell ref="BV31:BX31"/>
    <mergeCell ref="U32:AN32"/>
    <mergeCell ref="AO32:AQ32"/>
    <mergeCell ref="AR32:AY32"/>
    <mergeCell ref="AZ32:BG32"/>
    <mergeCell ref="BH32:BU32"/>
    <mergeCell ref="BV32:BX32"/>
    <mergeCell ref="U33:AN33"/>
    <mergeCell ref="AO33:AQ33"/>
    <mergeCell ref="AR33:AY33"/>
    <mergeCell ref="AZ33:BG33"/>
    <mergeCell ref="BH33:BU33"/>
    <mergeCell ref="BV33:BX33"/>
    <mergeCell ref="AR34:AY34"/>
    <mergeCell ref="AZ34:BG34"/>
    <mergeCell ref="BH34:BU34"/>
    <mergeCell ref="BV34:BX34"/>
    <mergeCell ref="A35:T37"/>
    <mergeCell ref="U35:AN35"/>
    <mergeCell ref="AO35:AQ35"/>
    <mergeCell ref="AR35:AY35"/>
    <mergeCell ref="AZ35:BG35"/>
    <mergeCell ref="BH35:BU35"/>
    <mergeCell ref="BV35:BX35"/>
    <mergeCell ref="BY35:CO37"/>
    <mergeCell ref="CP35:CR37"/>
    <mergeCell ref="CS35:DI37"/>
    <mergeCell ref="U36:AN36"/>
    <mergeCell ref="AO36:AQ36"/>
    <mergeCell ref="AR36:AY36"/>
    <mergeCell ref="AZ36:BG36"/>
    <mergeCell ref="BH36:BU36"/>
    <mergeCell ref="AR38:BG38"/>
    <mergeCell ref="BH38:BX38"/>
    <mergeCell ref="BY38:CO38"/>
    <mergeCell ref="CP38:CR38"/>
    <mergeCell ref="CS38:DI38"/>
    <mergeCell ref="BV36:BX36"/>
    <mergeCell ref="U37:AQ37"/>
    <mergeCell ref="AR37:AY37"/>
    <mergeCell ref="AZ37:BG37"/>
    <mergeCell ref="BH37:BU37"/>
    <mergeCell ref="BV37:BX37"/>
    <mergeCell ref="BV39:BX39"/>
    <mergeCell ref="BY39:CO41"/>
    <mergeCell ref="CP39:CR41"/>
    <mergeCell ref="CS39:DI41"/>
    <mergeCell ref="U40:AN40"/>
    <mergeCell ref="AO40:AQ40"/>
    <mergeCell ref="AR40:AY40"/>
    <mergeCell ref="AZ40:BG40"/>
    <mergeCell ref="BH40:BU40"/>
    <mergeCell ref="BV40:BX40"/>
    <mergeCell ref="U39:AN39"/>
    <mergeCell ref="AO39:AQ39"/>
    <mergeCell ref="AR39:AY39"/>
    <mergeCell ref="AZ39:BG39"/>
    <mergeCell ref="BH39:BU39"/>
    <mergeCell ref="U41:AQ41"/>
    <mergeCell ref="AR41:AY41"/>
    <mergeCell ref="AZ41:BG41"/>
    <mergeCell ref="BH41:BU41"/>
    <mergeCell ref="BV41:BX41"/>
    <mergeCell ref="A43:AB43"/>
    <mergeCell ref="H44:L44"/>
    <mergeCell ref="N44:R44"/>
    <mergeCell ref="S44:W44"/>
    <mergeCell ref="X44:Z44"/>
    <mergeCell ref="AA44:AE44"/>
    <mergeCell ref="AF44:AH44"/>
    <mergeCell ref="AI44:AM44"/>
    <mergeCell ref="AN44:AP44"/>
    <mergeCell ref="A39:T41"/>
    <mergeCell ref="AI45:AM45"/>
    <mergeCell ref="AN45:AP45"/>
    <mergeCell ref="A47:N47"/>
    <mergeCell ref="K13:O13"/>
    <mergeCell ref="S13:X13"/>
    <mergeCell ref="P13:R13"/>
    <mergeCell ref="Y13:AA13"/>
    <mergeCell ref="AB13:AG13"/>
    <mergeCell ref="H45:L45"/>
    <mergeCell ref="N45:R45"/>
    <mergeCell ref="S45:W45"/>
    <mergeCell ref="X45:Z45"/>
    <mergeCell ref="AA45:AE45"/>
    <mergeCell ref="AF45:AH45"/>
    <mergeCell ref="A38:AQ38"/>
    <mergeCell ref="U34:AQ34"/>
    <mergeCell ref="A21:AB21"/>
    <mergeCell ref="D22:DG22"/>
    <mergeCell ref="D23:DG23"/>
    <mergeCell ref="D24:DG24"/>
    <mergeCell ref="D25:DG25"/>
    <mergeCell ref="A27:AN2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I48"/>
  <sheetViews>
    <sheetView showGridLines="0" tabSelected="1" view="pageBreakPreview" zoomScaleNormal="100" zoomScaleSheetLayoutView="100" workbookViewId="0">
      <selection activeCell="D22" sqref="D22:DG22"/>
    </sheetView>
  </sheetViews>
  <sheetFormatPr defaultColWidth="0.875" defaultRowHeight="16.899999999999999" customHeight="1"/>
  <cols>
    <col min="1" max="16384" width="0.875" style="1"/>
  </cols>
  <sheetData>
    <row r="2" spans="1:113" ht="20.100000000000001" customHeight="1">
      <c r="A2" s="89" t="s">
        <v>53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</row>
    <row r="3" spans="1:113" ht="12.75" customHeight="1"/>
    <row r="4" spans="1:113" ht="16.899999999999999" customHeight="1">
      <c r="BI4" s="2"/>
      <c r="BJ4" s="2"/>
      <c r="BK4" s="2"/>
      <c r="BL4" s="2"/>
      <c r="BM4" s="2"/>
      <c r="BN4" s="24" t="s">
        <v>7</v>
      </c>
      <c r="BO4" s="24"/>
      <c r="BP4" s="24"/>
      <c r="BQ4" s="24"/>
      <c r="BR4" s="24"/>
      <c r="BS4" s="24"/>
      <c r="BT4" s="24"/>
      <c r="BU4" s="24"/>
      <c r="BV4" s="24"/>
      <c r="BW4" s="22"/>
      <c r="BX4" s="22"/>
      <c r="BY4" s="22"/>
      <c r="BZ4" s="22"/>
      <c r="CA4" s="22"/>
      <c r="CB4" s="22"/>
      <c r="CC4" s="22"/>
      <c r="CD4" s="24" t="s">
        <v>8</v>
      </c>
      <c r="CE4" s="24"/>
      <c r="CF4" s="24"/>
      <c r="CG4" s="24"/>
      <c r="CH4" s="22"/>
      <c r="CI4" s="22"/>
      <c r="CJ4" s="22"/>
      <c r="CK4" s="22"/>
      <c r="CL4" s="22"/>
      <c r="CM4" s="22"/>
      <c r="CN4" s="22"/>
      <c r="CO4" s="24" t="s">
        <v>9</v>
      </c>
      <c r="CP4" s="24"/>
      <c r="CQ4" s="24"/>
      <c r="CR4" s="24"/>
      <c r="CS4" s="14"/>
      <c r="CT4" s="22"/>
      <c r="CU4" s="22"/>
      <c r="CV4" s="22"/>
      <c r="CW4" s="22"/>
      <c r="CX4" s="22"/>
      <c r="CY4" s="22"/>
      <c r="CZ4" s="22"/>
      <c r="DA4" s="24" t="s">
        <v>10</v>
      </c>
      <c r="DB4" s="24"/>
      <c r="DC4" s="24"/>
      <c r="DD4" s="24"/>
      <c r="DE4" s="2"/>
      <c r="DF4" s="2"/>
    </row>
    <row r="5" spans="1:113" ht="12" customHeight="1"/>
    <row r="6" spans="1:113" ht="16.899999999999999" customHeight="1">
      <c r="C6" s="56" t="s">
        <v>14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</row>
    <row r="7" spans="1:113" ht="13.5" customHeight="1"/>
    <row r="8" spans="1:113" ht="16.899999999999999" customHeight="1">
      <c r="AO8" s="13"/>
      <c r="AP8" s="13"/>
      <c r="AQ8" s="13"/>
      <c r="AR8" s="13"/>
      <c r="AS8" s="13"/>
      <c r="AT8" s="13"/>
      <c r="AU8" s="13" t="s">
        <v>45</v>
      </c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</row>
    <row r="9" spans="1:113" ht="12" customHeight="1"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</row>
    <row r="10" spans="1:113" ht="16.899999999999999" customHeight="1">
      <c r="AT10" s="24" t="s">
        <v>11</v>
      </c>
      <c r="AU10" s="24"/>
      <c r="AV10" s="24"/>
      <c r="AW10" s="24"/>
      <c r="AX10" s="24"/>
      <c r="AY10" s="24"/>
      <c r="AZ10" s="24"/>
      <c r="BA10" s="24"/>
      <c r="BB10" s="2"/>
      <c r="BC10" s="24" t="s">
        <v>12</v>
      </c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14"/>
      <c r="DF10" s="14"/>
      <c r="DG10" s="14"/>
    </row>
    <row r="11" spans="1:113" ht="18" customHeight="1">
      <c r="AT11" s="24" t="s">
        <v>13</v>
      </c>
      <c r="AU11" s="24"/>
      <c r="AV11" s="24"/>
      <c r="AW11" s="24"/>
      <c r="AX11" s="24"/>
      <c r="AY11" s="24"/>
      <c r="AZ11" s="24"/>
      <c r="BA11" s="24"/>
      <c r="BB11" s="4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4"/>
      <c r="BV11" s="4" t="s">
        <v>46</v>
      </c>
      <c r="BW11" s="4"/>
      <c r="BX11" s="4"/>
      <c r="BY11" s="4"/>
      <c r="BZ11" s="2"/>
      <c r="CA11" s="12"/>
      <c r="CB11" s="12"/>
      <c r="CC11" s="18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4" t="s">
        <v>4</v>
      </c>
      <c r="DF11" s="24"/>
      <c r="DG11" s="24"/>
    </row>
    <row r="13" spans="1:113" s="9" customFormat="1" ht="15" customHeight="1">
      <c r="A13" s="8"/>
      <c r="C13" s="11"/>
      <c r="D13" s="11"/>
      <c r="E13" s="11"/>
      <c r="F13" s="11" t="s">
        <v>7</v>
      </c>
      <c r="G13" s="8"/>
      <c r="H13" s="8"/>
      <c r="I13" s="8"/>
      <c r="J13" s="8"/>
      <c r="K13" s="26"/>
      <c r="L13" s="26"/>
      <c r="M13" s="26"/>
      <c r="N13" s="26"/>
      <c r="O13" s="26"/>
      <c r="P13" s="85" t="s">
        <v>8</v>
      </c>
      <c r="Q13" s="85"/>
      <c r="R13" s="85"/>
      <c r="S13" s="84"/>
      <c r="T13" s="84"/>
      <c r="U13" s="84"/>
      <c r="V13" s="84"/>
      <c r="W13" s="84"/>
      <c r="X13" s="84"/>
      <c r="Y13" s="86" t="s">
        <v>9</v>
      </c>
      <c r="Z13" s="86"/>
      <c r="AA13" s="86"/>
      <c r="AB13" s="87"/>
      <c r="AC13" s="87"/>
      <c r="AD13" s="87"/>
      <c r="AE13" s="87"/>
      <c r="AF13" s="87"/>
      <c r="AG13" s="87"/>
      <c r="AH13" s="19" t="s">
        <v>51</v>
      </c>
      <c r="AI13" s="19"/>
      <c r="AJ13" s="19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Y13" s="88" t="s">
        <v>52</v>
      </c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</row>
    <row r="14" spans="1:113" s="9" customFormat="1" ht="13.5">
      <c r="A14" s="8"/>
      <c r="B14" s="11"/>
      <c r="C14" s="11"/>
      <c r="D14" s="11"/>
      <c r="E14" s="11"/>
      <c r="F14" s="11" t="s">
        <v>54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6" spans="1:113" ht="14.1" customHeight="1">
      <c r="A16" s="24" t="s">
        <v>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</row>
    <row r="17" spans="1:113" ht="16.899999999999999" customHeight="1">
      <c r="A17" s="56" t="s">
        <v>16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2"/>
    </row>
    <row r="18" spans="1:113" ht="16.5" customHeight="1"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</row>
    <row r="19" spans="1:113" ht="16.899999999999999" customHeight="1"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</row>
    <row r="20" spans="1:113" ht="14.1" customHeight="1"/>
    <row r="21" spans="1:113" ht="16.899999999999999" customHeight="1">
      <c r="A21" s="56" t="s">
        <v>55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113" ht="16.899999999999999" customHeight="1"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</row>
    <row r="23" spans="1:113" ht="16.899999999999999" customHeight="1"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</row>
    <row r="24" spans="1:113" ht="16.899999999999999" customHeight="1"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</row>
    <row r="25" spans="1:113" ht="16.899999999999999" customHeight="1"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</row>
    <row r="26" spans="1:113" ht="14.1" customHeight="1">
      <c r="N26" s="5"/>
    </row>
    <row r="27" spans="1:113" ht="16.899999999999999" customHeight="1">
      <c r="A27" s="56" t="s">
        <v>57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</row>
    <row r="28" spans="1:113" ht="16.899999999999999" customHeight="1" thickBot="1"/>
    <row r="29" spans="1:113" ht="16.899999999999999" customHeight="1">
      <c r="A29" s="83" t="s">
        <v>18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 t="s">
        <v>19</v>
      </c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 t="s">
        <v>20</v>
      </c>
      <c r="AS29" s="60"/>
      <c r="AT29" s="60"/>
      <c r="AU29" s="60"/>
      <c r="AV29" s="60"/>
      <c r="AW29" s="60"/>
      <c r="AX29" s="60"/>
      <c r="AY29" s="60"/>
      <c r="AZ29" s="60" t="s">
        <v>21</v>
      </c>
      <c r="BA29" s="60"/>
      <c r="BB29" s="60"/>
      <c r="BC29" s="60"/>
      <c r="BD29" s="60"/>
      <c r="BE29" s="60"/>
      <c r="BF29" s="60"/>
      <c r="BG29" s="60"/>
      <c r="BH29" s="60" t="s">
        <v>22</v>
      </c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 t="s">
        <v>23</v>
      </c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 t="s">
        <v>24</v>
      </c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1"/>
    </row>
    <row r="30" spans="1:113" ht="16.899999999999999" customHeight="1">
      <c r="A30" s="40" t="s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31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 t="s">
        <v>25</v>
      </c>
      <c r="AP30" s="32"/>
      <c r="AQ30" s="50"/>
      <c r="AR30" s="50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31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4"/>
      <c r="BV30" s="50" t="s">
        <v>28</v>
      </c>
      <c r="BW30" s="51"/>
      <c r="BX30" s="51"/>
      <c r="BY30" s="53">
        <f>ROUNDDOWN(BH34*2/3,-3)</f>
        <v>0</v>
      </c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4"/>
      <c r="CP30" s="50" t="s">
        <v>28</v>
      </c>
      <c r="CQ30" s="51"/>
      <c r="CR30" s="51"/>
      <c r="CS30" s="62" t="s">
        <v>29</v>
      </c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3"/>
    </row>
    <row r="31" spans="1:113" ht="16.899999999999999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 t="s">
        <v>25</v>
      </c>
      <c r="AP31" s="32"/>
      <c r="AQ31" s="50"/>
      <c r="AR31" s="50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9"/>
      <c r="BV31" s="50" t="s">
        <v>28</v>
      </c>
      <c r="BW31" s="51"/>
      <c r="BX31" s="51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4"/>
      <c r="CP31" s="50"/>
      <c r="CQ31" s="51"/>
      <c r="CR31" s="51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3"/>
    </row>
    <row r="32" spans="1:113" ht="16.899999999999999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31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 t="s">
        <v>25</v>
      </c>
      <c r="AP32" s="32"/>
      <c r="AQ32" s="50"/>
      <c r="AR32" s="50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4"/>
      <c r="BV32" s="50" t="s">
        <v>28</v>
      </c>
      <c r="BW32" s="51"/>
      <c r="BX32" s="51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4"/>
      <c r="CP32" s="50"/>
      <c r="CQ32" s="51"/>
      <c r="CR32" s="51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3"/>
    </row>
    <row r="33" spans="1:113" ht="16.899999999999999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 t="s">
        <v>25</v>
      </c>
      <c r="AP33" s="32"/>
      <c r="AQ33" s="50"/>
      <c r="AR33" s="50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4"/>
      <c r="BV33" s="50" t="s">
        <v>28</v>
      </c>
      <c r="BW33" s="51"/>
      <c r="BX33" s="51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4"/>
      <c r="CP33" s="50"/>
      <c r="CQ33" s="51"/>
      <c r="CR33" s="51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3"/>
    </row>
    <row r="34" spans="1:113" ht="16.899999999999999" customHeight="1" thickBot="1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30" t="s">
        <v>26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68">
        <f>SUM(BH30:BU33)</f>
        <v>0</v>
      </c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9"/>
      <c r="BV34" s="29" t="s">
        <v>28</v>
      </c>
      <c r="BW34" s="30"/>
      <c r="BX34" s="30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9"/>
      <c r="CP34" s="29"/>
      <c r="CQ34" s="30"/>
      <c r="CR34" s="30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5"/>
    </row>
    <row r="35" spans="1:113" ht="16.899999999999999" customHeight="1">
      <c r="A35" s="37" t="s">
        <v>30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35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 t="s">
        <v>25</v>
      </c>
      <c r="AP35" s="36"/>
      <c r="AQ35" s="52"/>
      <c r="AR35" s="52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9"/>
      <c r="BV35" s="52" t="s">
        <v>28</v>
      </c>
      <c r="BW35" s="48"/>
      <c r="BX35" s="48"/>
      <c r="BY35" s="78">
        <f>ROUNDDOWN(BH37*2/3,-3)</f>
        <v>0</v>
      </c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9"/>
      <c r="CP35" s="52" t="s">
        <v>28</v>
      </c>
      <c r="CQ35" s="48"/>
      <c r="CR35" s="48"/>
      <c r="CS35" s="66" t="s">
        <v>31</v>
      </c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7"/>
    </row>
    <row r="36" spans="1:113" ht="16.899999999999999" customHeigh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31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 t="s">
        <v>25</v>
      </c>
      <c r="AP36" s="32"/>
      <c r="AQ36" s="50"/>
      <c r="AR36" s="50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4"/>
      <c r="BV36" s="50" t="s">
        <v>28</v>
      </c>
      <c r="BW36" s="51"/>
      <c r="BX36" s="51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4"/>
      <c r="CP36" s="50"/>
      <c r="CQ36" s="51"/>
      <c r="CR36" s="51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3"/>
    </row>
    <row r="37" spans="1:113" ht="16.899999999999999" customHeight="1" thickBot="1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9" t="s">
        <v>26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68">
        <f>SUM(BH35:BU36)</f>
        <v>0</v>
      </c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9"/>
      <c r="BV37" s="29" t="s">
        <v>28</v>
      </c>
      <c r="BW37" s="30"/>
      <c r="BX37" s="30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9"/>
      <c r="CP37" s="29"/>
      <c r="CQ37" s="30"/>
      <c r="CR37" s="30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5"/>
    </row>
    <row r="38" spans="1:113" ht="27.75" customHeight="1" thickBot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45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7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81">
        <f>BY30+BY35</f>
        <v>0</v>
      </c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2"/>
      <c r="CP38" s="80" t="s">
        <v>28</v>
      </c>
      <c r="CQ38" s="34"/>
      <c r="CR38" s="34"/>
      <c r="CS38" s="70" t="s">
        <v>44</v>
      </c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1"/>
    </row>
    <row r="39" spans="1:113" ht="16.899999999999999" customHeight="1">
      <c r="A39" s="37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9"/>
      <c r="U39" s="3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 t="s">
        <v>25</v>
      </c>
      <c r="AP39" s="36"/>
      <c r="AQ39" s="52"/>
      <c r="AR39" s="52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35"/>
      <c r="BV39" s="52" t="s">
        <v>28</v>
      </c>
      <c r="BW39" s="48"/>
      <c r="BX39" s="48"/>
      <c r="BY39" s="78">
        <f>ROUNDDOWN(BH41*2/3,-3)</f>
        <v>0</v>
      </c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9"/>
      <c r="CP39" s="52" t="s">
        <v>28</v>
      </c>
      <c r="CQ39" s="48"/>
      <c r="CR39" s="48"/>
      <c r="CS39" s="72" t="s">
        <v>43</v>
      </c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3"/>
    </row>
    <row r="40" spans="1:113" ht="16.899999999999999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  <c r="U40" s="3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 t="s">
        <v>25</v>
      </c>
      <c r="AP40" s="36"/>
      <c r="AQ40" s="52"/>
      <c r="AR40" s="50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31"/>
      <c r="BV40" s="50" t="s">
        <v>28</v>
      </c>
      <c r="BW40" s="51"/>
      <c r="BX40" s="51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4"/>
      <c r="CP40" s="50"/>
      <c r="CQ40" s="51"/>
      <c r="CR40" s="51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5"/>
    </row>
    <row r="41" spans="1:113" ht="16.899999999999999" customHeight="1" thickBot="1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9" t="s">
        <v>26</v>
      </c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68">
        <f>SUM(BH39:BU40)</f>
        <v>0</v>
      </c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9"/>
      <c r="BV41" s="29" t="s">
        <v>28</v>
      </c>
      <c r="BW41" s="30"/>
      <c r="BX41" s="30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9"/>
      <c r="CP41" s="29"/>
      <c r="CQ41" s="30"/>
      <c r="CR41" s="30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7"/>
    </row>
    <row r="42" spans="1:113" ht="14.1" customHeight="1"/>
    <row r="43" spans="1:113" ht="16.899999999999999" customHeight="1">
      <c r="A43" s="27" t="s">
        <v>0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113" ht="16.899999999999999" customHeight="1">
      <c r="H44" s="28" t="s">
        <v>33</v>
      </c>
      <c r="I44" s="28"/>
      <c r="J44" s="28"/>
      <c r="K44" s="28"/>
      <c r="L44" s="28"/>
      <c r="M44" s="11"/>
      <c r="N44" s="28" t="s">
        <v>7</v>
      </c>
      <c r="O44" s="28"/>
      <c r="P44" s="28"/>
      <c r="Q44" s="28"/>
      <c r="R44" s="28"/>
      <c r="S44" s="26"/>
      <c r="T44" s="26"/>
      <c r="U44" s="26"/>
      <c r="V44" s="26"/>
      <c r="W44" s="26"/>
      <c r="X44" s="27" t="s">
        <v>8</v>
      </c>
      <c r="Y44" s="27"/>
      <c r="Z44" s="27"/>
      <c r="AA44" s="26"/>
      <c r="AB44" s="26"/>
      <c r="AC44" s="26"/>
      <c r="AD44" s="26"/>
      <c r="AE44" s="26"/>
      <c r="AF44" s="27" t="s">
        <v>9</v>
      </c>
      <c r="AG44" s="27"/>
      <c r="AH44" s="27"/>
      <c r="AI44" s="26"/>
      <c r="AJ44" s="26"/>
      <c r="AK44" s="26"/>
      <c r="AL44" s="26"/>
      <c r="AM44" s="26"/>
      <c r="AN44" s="27" t="s">
        <v>10</v>
      </c>
      <c r="AO44" s="27"/>
      <c r="AP44" s="27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</row>
    <row r="45" spans="1:113" ht="16.899999999999999" customHeight="1">
      <c r="H45" s="28" t="s">
        <v>34</v>
      </c>
      <c r="I45" s="28"/>
      <c r="J45" s="28"/>
      <c r="K45" s="28"/>
      <c r="L45" s="28"/>
      <c r="M45" s="11"/>
      <c r="N45" s="28" t="s">
        <v>7</v>
      </c>
      <c r="O45" s="28"/>
      <c r="P45" s="28"/>
      <c r="Q45" s="28"/>
      <c r="R45" s="28"/>
      <c r="S45" s="26"/>
      <c r="T45" s="26"/>
      <c r="U45" s="26"/>
      <c r="V45" s="26"/>
      <c r="W45" s="26"/>
      <c r="X45" s="27" t="s">
        <v>8</v>
      </c>
      <c r="Y45" s="27"/>
      <c r="Z45" s="27"/>
      <c r="AA45" s="26"/>
      <c r="AB45" s="26"/>
      <c r="AC45" s="26"/>
      <c r="AD45" s="26"/>
      <c r="AE45" s="26"/>
      <c r="AF45" s="27" t="s">
        <v>9</v>
      </c>
      <c r="AG45" s="27"/>
      <c r="AH45" s="27"/>
      <c r="AI45" s="26"/>
      <c r="AJ45" s="26"/>
      <c r="AK45" s="26"/>
      <c r="AL45" s="26"/>
      <c r="AM45" s="26"/>
      <c r="AN45" s="27" t="s">
        <v>10</v>
      </c>
      <c r="AO45" s="27"/>
      <c r="AP45" s="27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</row>
    <row r="46" spans="1:113" ht="14.1" customHeight="1"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7"/>
      <c r="T46" s="17"/>
      <c r="U46" s="17"/>
      <c r="V46" s="17"/>
      <c r="W46" s="17"/>
      <c r="X46" s="10"/>
      <c r="Y46" s="10"/>
      <c r="Z46" s="10"/>
      <c r="AA46" s="17"/>
      <c r="AB46" s="17"/>
      <c r="AC46" s="17"/>
      <c r="AD46" s="17"/>
      <c r="AE46" s="17"/>
      <c r="AF46" s="10"/>
      <c r="AG46" s="10"/>
      <c r="AH46" s="10"/>
      <c r="AI46" s="17"/>
      <c r="AJ46" s="17"/>
      <c r="AK46" s="17"/>
      <c r="AL46" s="17"/>
      <c r="AM46" s="17"/>
      <c r="AN46" s="10"/>
      <c r="AO46" s="10"/>
      <c r="AP46" s="10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</row>
    <row r="47" spans="1:113" ht="16.899999999999999" customHeight="1">
      <c r="A47" s="28" t="s">
        <v>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13" ht="16.899999999999999" customHeight="1">
      <c r="E48" s="15" t="s">
        <v>58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</row>
  </sheetData>
  <mergeCells count="138">
    <mergeCell ref="C6:AR6"/>
    <mergeCell ref="AT10:BA10"/>
    <mergeCell ref="BC10:BO10"/>
    <mergeCell ref="BP10:DD10"/>
    <mergeCell ref="AT11:BA11"/>
    <mergeCell ref="BC11:BT11"/>
    <mergeCell ref="A2:DI2"/>
    <mergeCell ref="BN4:BV4"/>
    <mergeCell ref="BW4:CC4"/>
    <mergeCell ref="CD4:CG4"/>
    <mergeCell ref="CH4:CN4"/>
    <mergeCell ref="CO4:CR4"/>
    <mergeCell ref="CT4:CZ4"/>
    <mergeCell ref="DA4:DD4"/>
    <mergeCell ref="A16:DI16"/>
    <mergeCell ref="A17:U17"/>
    <mergeCell ref="D18:DG18"/>
    <mergeCell ref="D19:DG19"/>
    <mergeCell ref="A21:AB21"/>
    <mergeCell ref="D22:DG22"/>
    <mergeCell ref="DE11:DG11"/>
    <mergeCell ref="K13:O13"/>
    <mergeCell ref="P13:R13"/>
    <mergeCell ref="S13:X13"/>
    <mergeCell ref="Y13:AA13"/>
    <mergeCell ref="AB13:AG13"/>
    <mergeCell ref="BH13:BW13"/>
    <mergeCell ref="BY13:DB13"/>
    <mergeCell ref="D23:DG23"/>
    <mergeCell ref="D24:DG24"/>
    <mergeCell ref="D25:DG25"/>
    <mergeCell ref="A27:AN27"/>
    <mergeCell ref="A29:T29"/>
    <mergeCell ref="U29:AQ29"/>
    <mergeCell ref="AR29:AY29"/>
    <mergeCell ref="AZ29:BG29"/>
    <mergeCell ref="BH29:BX29"/>
    <mergeCell ref="BY29:CR29"/>
    <mergeCell ref="CS29:DI29"/>
    <mergeCell ref="A30:T34"/>
    <mergeCell ref="U30:AN30"/>
    <mergeCell ref="AO30:AQ30"/>
    <mergeCell ref="AR30:AY30"/>
    <mergeCell ref="AZ30:BG30"/>
    <mergeCell ref="BH30:BU30"/>
    <mergeCell ref="BV30:BX30"/>
    <mergeCell ref="BY30:CO34"/>
    <mergeCell ref="CP30:CR34"/>
    <mergeCell ref="CS30:DI34"/>
    <mergeCell ref="U31:AN31"/>
    <mergeCell ref="AO31:AQ31"/>
    <mergeCell ref="AR31:AY31"/>
    <mergeCell ref="AZ31:BG31"/>
    <mergeCell ref="BH31:BU31"/>
    <mergeCell ref="BV31:BX31"/>
    <mergeCell ref="U32:AN32"/>
    <mergeCell ref="AO32:AQ32"/>
    <mergeCell ref="AR32:AY32"/>
    <mergeCell ref="AZ32:BG32"/>
    <mergeCell ref="BH32:BU32"/>
    <mergeCell ref="BV32:BX32"/>
    <mergeCell ref="U33:AN33"/>
    <mergeCell ref="AO33:AQ33"/>
    <mergeCell ref="AR33:AY33"/>
    <mergeCell ref="AZ33:BG33"/>
    <mergeCell ref="BH33:BU33"/>
    <mergeCell ref="BV33:BX33"/>
    <mergeCell ref="U34:AQ34"/>
    <mergeCell ref="AR34:AY34"/>
    <mergeCell ref="AZ34:BG34"/>
    <mergeCell ref="BH34:BU34"/>
    <mergeCell ref="BV34:BX34"/>
    <mergeCell ref="A35:T37"/>
    <mergeCell ref="U35:AN35"/>
    <mergeCell ref="AO35:AQ35"/>
    <mergeCell ref="AR35:AY35"/>
    <mergeCell ref="AZ35:BG35"/>
    <mergeCell ref="BH35:BU35"/>
    <mergeCell ref="BV35:BX35"/>
    <mergeCell ref="BY35:CO37"/>
    <mergeCell ref="CP35:CR37"/>
    <mergeCell ref="CS35:DI37"/>
    <mergeCell ref="U36:AN36"/>
    <mergeCell ref="AO36:AQ36"/>
    <mergeCell ref="AR36:AY36"/>
    <mergeCell ref="AZ36:BG36"/>
    <mergeCell ref="BH36:BU36"/>
    <mergeCell ref="A38:AQ38"/>
    <mergeCell ref="AR38:BG38"/>
    <mergeCell ref="BH38:BX38"/>
    <mergeCell ref="BY38:CO38"/>
    <mergeCell ref="CP38:CR38"/>
    <mergeCell ref="CS38:DI38"/>
    <mergeCell ref="BV36:BX36"/>
    <mergeCell ref="U37:AQ37"/>
    <mergeCell ref="AR37:AY37"/>
    <mergeCell ref="AZ37:BG37"/>
    <mergeCell ref="BH37:BU37"/>
    <mergeCell ref="BV37:BX37"/>
    <mergeCell ref="BV39:BX39"/>
    <mergeCell ref="BY39:CO41"/>
    <mergeCell ref="CP39:CR41"/>
    <mergeCell ref="CS39:DI41"/>
    <mergeCell ref="U40:AN40"/>
    <mergeCell ref="AO40:AQ40"/>
    <mergeCell ref="AR40:AY40"/>
    <mergeCell ref="AZ40:BG40"/>
    <mergeCell ref="BH40:BU40"/>
    <mergeCell ref="BV40:BX40"/>
    <mergeCell ref="U39:AN39"/>
    <mergeCell ref="AO39:AQ39"/>
    <mergeCell ref="AR39:AY39"/>
    <mergeCell ref="AZ39:BG39"/>
    <mergeCell ref="BH39:BU39"/>
    <mergeCell ref="U41:AQ41"/>
    <mergeCell ref="AR41:AY41"/>
    <mergeCell ref="AZ41:BG41"/>
    <mergeCell ref="BH41:BU41"/>
    <mergeCell ref="BV41:BX41"/>
    <mergeCell ref="A43:AB43"/>
    <mergeCell ref="H44:L44"/>
    <mergeCell ref="N44:R44"/>
    <mergeCell ref="S44:W44"/>
    <mergeCell ref="X44:Z44"/>
    <mergeCell ref="AA44:AE44"/>
    <mergeCell ref="AF44:AH44"/>
    <mergeCell ref="AI44:AM44"/>
    <mergeCell ref="AN44:AP44"/>
    <mergeCell ref="A39:T41"/>
    <mergeCell ref="AI45:AM45"/>
    <mergeCell ref="AN45:AP45"/>
    <mergeCell ref="A47:N47"/>
    <mergeCell ref="H45:L45"/>
    <mergeCell ref="N45:R45"/>
    <mergeCell ref="S45:W45"/>
    <mergeCell ref="X45:Z45"/>
    <mergeCell ref="AA45:AE45"/>
    <mergeCell ref="AF45:AH4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48"/>
  <sheetViews>
    <sheetView showGridLines="0" view="pageBreakPreview" topLeftCell="A6" zoomScaleNormal="100" zoomScaleSheetLayoutView="100" workbookViewId="0">
      <selection activeCell="BF16" sqref="BF16"/>
    </sheetView>
  </sheetViews>
  <sheetFormatPr defaultColWidth="0.875" defaultRowHeight="16.899999999999999" customHeight="1"/>
  <cols>
    <col min="1" max="16384" width="0.875" style="1"/>
  </cols>
  <sheetData>
    <row r="2" spans="1:113" ht="20.100000000000001" customHeight="1">
      <c r="A2" s="55" t="s">
        <v>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</row>
    <row r="3" spans="1:113" ht="12.75" customHeight="1"/>
    <row r="4" spans="1:113" ht="16.899999999999999" customHeight="1">
      <c r="BI4" s="2"/>
      <c r="BJ4" s="2"/>
      <c r="BK4" s="2"/>
      <c r="BL4" s="2"/>
      <c r="BM4" s="2"/>
      <c r="BN4" s="24" t="s">
        <v>7</v>
      </c>
      <c r="BO4" s="24"/>
      <c r="BP4" s="24"/>
      <c r="BQ4" s="24"/>
      <c r="BR4" s="24"/>
      <c r="BS4" s="24"/>
      <c r="BT4" s="24"/>
      <c r="BU4" s="24"/>
      <c r="BV4" s="24"/>
      <c r="BW4" s="22" t="s">
        <v>59</v>
      </c>
      <c r="BX4" s="22"/>
      <c r="BY4" s="22"/>
      <c r="BZ4" s="22"/>
      <c r="CA4" s="22"/>
      <c r="CB4" s="22"/>
      <c r="CC4" s="22"/>
      <c r="CD4" s="24" t="s">
        <v>8</v>
      </c>
      <c r="CE4" s="24"/>
      <c r="CF4" s="24"/>
      <c r="CG4" s="24"/>
      <c r="CH4" s="22">
        <v>4</v>
      </c>
      <c r="CI4" s="22"/>
      <c r="CJ4" s="22"/>
      <c r="CK4" s="22"/>
      <c r="CL4" s="22"/>
      <c r="CM4" s="22"/>
      <c r="CN4" s="22"/>
      <c r="CO4" s="24" t="s">
        <v>9</v>
      </c>
      <c r="CP4" s="24"/>
      <c r="CQ4" s="24"/>
      <c r="CR4" s="24"/>
      <c r="CS4" s="14"/>
      <c r="CT4" s="22">
        <v>10</v>
      </c>
      <c r="CU4" s="22"/>
      <c r="CV4" s="22"/>
      <c r="CW4" s="22"/>
      <c r="CX4" s="22"/>
      <c r="CY4" s="22"/>
      <c r="CZ4" s="22"/>
      <c r="DA4" s="24" t="s">
        <v>10</v>
      </c>
      <c r="DB4" s="24"/>
      <c r="DC4" s="24"/>
      <c r="DD4" s="24"/>
      <c r="DE4" s="2"/>
      <c r="DF4" s="2"/>
    </row>
    <row r="5" spans="1:113" ht="12" customHeight="1"/>
    <row r="6" spans="1:113" ht="16.899999999999999" customHeight="1">
      <c r="C6" s="56" t="s">
        <v>14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</row>
    <row r="7" spans="1:113" ht="13.5" customHeight="1"/>
    <row r="8" spans="1:113" ht="16.899999999999999" customHeight="1">
      <c r="AO8" s="13"/>
      <c r="AP8" s="13"/>
      <c r="AQ8" s="13"/>
      <c r="AR8" s="13"/>
      <c r="AS8" s="13"/>
      <c r="AT8" s="13"/>
      <c r="AU8" s="13" t="s">
        <v>45</v>
      </c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</row>
    <row r="9" spans="1:113" ht="12" customHeight="1"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</row>
    <row r="10" spans="1:113" ht="16.899999999999999" customHeight="1">
      <c r="AT10" s="24" t="s">
        <v>11</v>
      </c>
      <c r="AU10" s="24"/>
      <c r="AV10" s="24"/>
      <c r="AW10" s="24"/>
      <c r="AX10" s="24"/>
      <c r="AY10" s="24"/>
      <c r="AZ10" s="24"/>
      <c r="BA10" s="24"/>
      <c r="BB10" s="2"/>
      <c r="BC10" s="24" t="s">
        <v>12</v>
      </c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3" t="s">
        <v>60</v>
      </c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14"/>
      <c r="DF10" s="14"/>
      <c r="DG10" s="14"/>
    </row>
    <row r="11" spans="1:113" ht="18" customHeight="1">
      <c r="AT11" s="24" t="s">
        <v>13</v>
      </c>
      <c r="AU11" s="24"/>
      <c r="AV11" s="24"/>
      <c r="AW11" s="24"/>
      <c r="AX11" s="24"/>
      <c r="AY11" s="24"/>
      <c r="AZ11" s="24"/>
      <c r="BA11" s="24"/>
      <c r="BB11" s="4"/>
      <c r="BC11" s="22" t="s">
        <v>73</v>
      </c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4"/>
      <c r="BV11" s="4" t="s">
        <v>46</v>
      </c>
      <c r="BW11" s="4"/>
      <c r="BX11" s="4"/>
      <c r="BY11" s="4"/>
      <c r="BZ11" s="2"/>
      <c r="CA11" s="12"/>
      <c r="CB11" s="25" t="s">
        <v>61</v>
      </c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4" t="s">
        <v>4</v>
      </c>
      <c r="DF11" s="24"/>
      <c r="DG11" s="24"/>
    </row>
    <row r="13" spans="1:113" ht="16.899999999999999" customHeight="1">
      <c r="A13" s="56" t="s">
        <v>15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</row>
    <row r="15" spans="1:113" ht="14.1" customHeight="1">
      <c r="A15" s="24" t="s">
        <v>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</row>
    <row r="16" spans="1:113" ht="16.899999999999999" customHeight="1">
      <c r="A16" s="56" t="s">
        <v>16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2"/>
    </row>
    <row r="17" spans="1:113" ht="16.5" customHeight="1">
      <c r="D17" s="21" t="s">
        <v>63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</row>
    <row r="18" spans="1:113" ht="16.899999999999999" customHeight="1"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</row>
    <row r="19" spans="1:113" ht="14.1" customHeight="1"/>
    <row r="20" spans="1:113" ht="16.899999999999999" customHeight="1">
      <c r="A20" s="56" t="s">
        <v>17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113" ht="16.899999999999999" customHeight="1">
      <c r="D21" s="57" t="s">
        <v>64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</row>
    <row r="22" spans="1:113" ht="16.899999999999999" customHeight="1">
      <c r="D22" s="58" t="s">
        <v>65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</row>
    <row r="23" spans="1:113" ht="16.899999999999999" customHeight="1">
      <c r="D23" s="58" t="s">
        <v>88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</row>
    <row r="24" spans="1:113" ht="16.899999999999999" customHeight="1">
      <c r="D24" s="57" t="s">
        <v>66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</row>
    <row r="25" spans="1:113" ht="14.1" customHeight="1">
      <c r="N25" s="5"/>
    </row>
    <row r="26" spans="1:113" ht="16.899999999999999" customHeight="1">
      <c r="A26" s="56" t="s">
        <v>56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</row>
    <row r="27" spans="1:113" ht="16.899999999999999" customHeight="1" thickBot="1"/>
    <row r="28" spans="1:113" ht="16.899999999999999" customHeight="1">
      <c r="A28" s="83" t="s">
        <v>18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 t="s">
        <v>19</v>
      </c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 t="s">
        <v>20</v>
      </c>
      <c r="AS28" s="60"/>
      <c r="AT28" s="60"/>
      <c r="AU28" s="60"/>
      <c r="AV28" s="60"/>
      <c r="AW28" s="60"/>
      <c r="AX28" s="60"/>
      <c r="AY28" s="60"/>
      <c r="AZ28" s="60" t="s">
        <v>21</v>
      </c>
      <c r="BA28" s="60"/>
      <c r="BB28" s="60"/>
      <c r="BC28" s="60"/>
      <c r="BD28" s="60"/>
      <c r="BE28" s="60"/>
      <c r="BF28" s="60"/>
      <c r="BG28" s="60"/>
      <c r="BH28" s="60" t="s">
        <v>22</v>
      </c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 t="s">
        <v>23</v>
      </c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 t="s">
        <v>24</v>
      </c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1"/>
    </row>
    <row r="29" spans="1:113" ht="16.899999999999999" customHeight="1">
      <c r="A29" s="40" t="s">
        <v>27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2"/>
      <c r="U29" s="31" t="s">
        <v>67</v>
      </c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 t="s">
        <v>25</v>
      </c>
      <c r="AP29" s="32"/>
      <c r="AQ29" s="50"/>
      <c r="AR29" s="107">
        <v>100</v>
      </c>
      <c r="AS29" s="108"/>
      <c r="AT29" s="108"/>
      <c r="AU29" s="108"/>
      <c r="AV29" s="108"/>
      <c r="AW29" s="108"/>
      <c r="AX29" s="108"/>
      <c r="AY29" s="109"/>
      <c r="AZ29" s="95">
        <v>150</v>
      </c>
      <c r="BA29" s="95"/>
      <c r="BB29" s="95"/>
      <c r="BC29" s="95"/>
      <c r="BD29" s="95"/>
      <c r="BE29" s="95"/>
      <c r="BF29" s="95"/>
      <c r="BG29" s="96"/>
      <c r="BH29" s="53">
        <f>AR29*AZ29</f>
        <v>15000</v>
      </c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4"/>
      <c r="BV29" s="50" t="s">
        <v>28</v>
      </c>
      <c r="BW29" s="51"/>
      <c r="BX29" s="51"/>
      <c r="BY29" s="115" t="s">
        <v>82</v>
      </c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50" t="s">
        <v>28</v>
      </c>
      <c r="CQ29" s="51"/>
      <c r="CR29" s="51"/>
      <c r="CS29" s="62" t="s">
        <v>29</v>
      </c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3"/>
    </row>
    <row r="30" spans="1:113" ht="16.899999999999999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31" t="s">
        <v>68</v>
      </c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 t="s">
        <v>25</v>
      </c>
      <c r="AP30" s="32"/>
      <c r="AQ30" s="50"/>
      <c r="AR30" s="107" t="s">
        <v>81</v>
      </c>
      <c r="AS30" s="108"/>
      <c r="AT30" s="108"/>
      <c r="AU30" s="108"/>
      <c r="AV30" s="108"/>
      <c r="AW30" s="108"/>
      <c r="AX30" s="108"/>
      <c r="AY30" s="109"/>
      <c r="AZ30" s="95">
        <v>598</v>
      </c>
      <c r="BA30" s="95"/>
      <c r="BB30" s="95"/>
      <c r="BC30" s="95"/>
      <c r="BD30" s="95"/>
      <c r="BE30" s="95"/>
      <c r="BF30" s="95"/>
      <c r="BG30" s="95"/>
      <c r="BH30" s="78">
        <v>2990</v>
      </c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9"/>
      <c r="BV30" s="50" t="s">
        <v>28</v>
      </c>
      <c r="BW30" s="51"/>
      <c r="BX30" s="51"/>
      <c r="BY30" s="117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50"/>
      <c r="CQ30" s="51"/>
      <c r="CR30" s="51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3"/>
    </row>
    <row r="31" spans="1:113" ht="16.899999999999999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31" t="s">
        <v>85</v>
      </c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 t="s">
        <v>25</v>
      </c>
      <c r="AP31" s="32"/>
      <c r="AQ31" s="50"/>
      <c r="AR31" s="107" t="s">
        <v>69</v>
      </c>
      <c r="AS31" s="108"/>
      <c r="AT31" s="108"/>
      <c r="AU31" s="108"/>
      <c r="AV31" s="108"/>
      <c r="AW31" s="108"/>
      <c r="AX31" s="108"/>
      <c r="AY31" s="109"/>
      <c r="AZ31" s="95"/>
      <c r="BA31" s="95"/>
      <c r="BB31" s="95"/>
      <c r="BC31" s="95"/>
      <c r="BD31" s="95"/>
      <c r="BE31" s="95"/>
      <c r="BF31" s="95"/>
      <c r="BG31" s="95"/>
      <c r="BH31" s="53">
        <v>155000</v>
      </c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4"/>
      <c r="BV31" s="50" t="s">
        <v>28</v>
      </c>
      <c r="BW31" s="51"/>
      <c r="BX31" s="51"/>
      <c r="BY31" s="117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50"/>
      <c r="CQ31" s="51"/>
      <c r="CR31" s="51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3"/>
    </row>
    <row r="32" spans="1:113" ht="16.899999999999999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31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 t="s">
        <v>25</v>
      </c>
      <c r="AP32" s="32"/>
      <c r="AQ32" s="50"/>
      <c r="AR32" s="109"/>
      <c r="AS32" s="100"/>
      <c r="AT32" s="100"/>
      <c r="AU32" s="100"/>
      <c r="AV32" s="100"/>
      <c r="AW32" s="100"/>
      <c r="AX32" s="100"/>
      <c r="AY32" s="100"/>
      <c r="AZ32" s="95"/>
      <c r="BA32" s="95"/>
      <c r="BB32" s="95"/>
      <c r="BC32" s="95"/>
      <c r="BD32" s="95"/>
      <c r="BE32" s="95"/>
      <c r="BF32" s="95"/>
      <c r="BG32" s="95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4"/>
      <c r="BV32" s="50" t="s">
        <v>28</v>
      </c>
      <c r="BW32" s="51"/>
      <c r="BX32" s="51"/>
      <c r="BY32" s="117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50"/>
      <c r="CQ32" s="51"/>
      <c r="CR32" s="51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3"/>
    </row>
    <row r="33" spans="1:113" ht="16.899999999999999" customHeight="1" thickBot="1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30" t="s">
        <v>26</v>
      </c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101"/>
      <c r="AS33" s="101"/>
      <c r="AT33" s="101"/>
      <c r="AU33" s="101"/>
      <c r="AV33" s="101"/>
      <c r="AW33" s="101"/>
      <c r="AX33" s="101"/>
      <c r="AY33" s="101"/>
      <c r="AZ33" s="97"/>
      <c r="BA33" s="97"/>
      <c r="BB33" s="97"/>
      <c r="BC33" s="97"/>
      <c r="BD33" s="97"/>
      <c r="BE33" s="97"/>
      <c r="BF33" s="97"/>
      <c r="BG33" s="97"/>
      <c r="BH33" s="68">
        <f>SUM(BH29:BU32)</f>
        <v>172990</v>
      </c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9"/>
      <c r="BV33" s="29" t="s">
        <v>28</v>
      </c>
      <c r="BW33" s="30"/>
      <c r="BX33" s="30"/>
      <c r="BY33" s="105">
        <f>ROUNDDOWN(BH33*2/3,-3)</f>
        <v>115000</v>
      </c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29"/>
      <c r="CQ33" s="30"/>
      <c r="CR33" s="30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5"/>
    </row>
    <row r="34" spans="1:113" ht="16.899999999999999" customHeight="1">
      <c r="A34" s="37" t="s">
        <v>30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92" t="s">
        <v>93</v>
      </c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36" t="s">
        <v>25</v>
      </c>
      <c r="AP34" s="36"/>
      <c r="AQ34" s="52"/>
      <c r="AR34" s="110">
        <v>1</v>
      </c>
      <c r="AS34" s="99"/>
      <c r="AT34" s="99"/>
      <c r="AU34" s="99"/>
      <c r="AV34" s="99"/>
      <c r="AW34" s="99"/>
      <c r="AX34" s="99"/>
      <c r="AY34" s="99"/>
      <c r="AZ34" s="98">
        <v>52500</v>
      </c>
      <c r="BA34" s="98"/>
      <c r="BB34" s="98"/>
      <c r="BC34" s="98"/>
      <c r="BD34" s="98"/>
      <c r="BE34" s="98"/>
      <c r="BF34" s="98"/>
      <c r="BG34" s="98"/>
      <c r="BH34" s="78">
        <f>AR34*AZ34</f>
        <v>52500</v>
      </c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9"/>
      <c r="BV34" s="52" t="s">
        <v>28</v>
      </c>
      <c r="BW34" s="48"/>
      <c r="BX34" s="48"/>
      <c r="BY34" s="111" t="s">
        <v>75</v>
      </c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02"/>
      <c r="CP34" s="52" t="s">
        <v>28</v>
      </c>
      <c r="CQ34" s="48"/>
      <c r="CR34" s="48"/>
      <c r="CS34" s="66" t="s">
        <v>31</v>
      </c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7"/>
    </row>
    <row r="35" spans="1:113" ht="16.899999999999999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/>
      <c r="U35" s="127" t="s">
        <v>94</v>
      </c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32" t="s">
        <v>25</v>
      </c>
      <c r="AP35" s="32"/>
      <c r="AQ35" s="50"/>
      <c r="AR35" s="109">
        <v>1</v>
      </c>
      <c r="AS35" s="100"/>
      <c r="AT35" s="100"/>
      <c r="AU35" s="100"/>
      <c r="AV35" s="100"/>
      <c r="AW35" s="100"/>
      <c r="AX35" s="100"/>
      <c r="AY35" s="100"/>
      <c r="AZ35" s="95">
        <v>36000</v>
      </c>
      <c r="BA35" s="95"/>
      <c r="BB35" s="95"/>
      <c r="BC35" s="95"/>
      <c r="BD35" s="95"/>
      <c r="BE35" s="95"/>
      <c r="BF35" s="95"/>
      <c r="BG35" s="95"/>
      <c r="BH35" s="78">
        <f>AR35*AZ35</f>
        <v>36000</v>
      </c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9"/>
      <c r="BV35" s="50" t="s">
        <v>28</v>
      </c>
      <c r="BW35" s="51"/>
      <c r="BX35" s="51"/>
      <c r="BY35" s="113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03"/>
      <c r="CP35" s="50"/>
      <c r="CQ35" s="51"/>
      <c r="CR35" s="51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3"/>
    </row>
    <row r="36" spans="1:113" ht="16.899999999999999" customHeight="1" thickBot="1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9" t="s">
        <v>26</v>
      </c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101"/>
      <c r="AS36" s="101"/>
      <c r="AT36" s="101"/>
      <c r="AU36" s="101"/>
      <c r="AV36" s="101"/>
      <c r="AW36" s="101"/>
      <c r="AX36" s="101"/>
      <c r="AY36" s="101"/>
      <c r="AZ36" s="94"/>
      <c r="BA36" s="94"/>
      <c r="BB36" s="94"/>
      <c r="BC36" s="94"/>
      <c r="BD36" s="94"/>
      <c r="BE36" s="94"/>
      <c r="BF36" s="94"/>
      <c r="BG36" s="94"/>
      <c r="BH36" s="68">
        <f>SUM(BH34:BU35)</f>
        <v>88500</v>
      </c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9"/>
      <c r="BV36" s="29" t="s">
        <v>28</v>
      </c>
      <c r="BW36" s="30"/>
      <c r="BX36" s="30"/>
      <c r="BY36" s="105">
        <f>BH34*2/3+BH35*1/2</f>
        <v>53000</v>
      </c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4"/>
      <c r="CP36" s="29"/>
      <c r="CQ36" s="30"/>
      <c r="CR36" s="30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5"/>
    </row>
    <row r="37" spans="1:113" ht="27.75" customHeight="1" thickBot="1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45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7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81">
        <f>BY33+BY36</f>
        <v>168000</v>
      </c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2"/>
      <c r="CP37" s="80" t="s">
        <v>28</v>
      </c>
      <c r="CQ37" s="34"/>
      <c r="CR37" s="34"/>
      <c r="CS37" s="70" t="s">
        <v>44</v>
      </c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1"/>
    </row>
    <row r="38" spans="1:113" ht="16.899999999999999" customHeight="1">
      <c r="A38" s="37" t="s">
        <v>32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U38" s="35" t="s">
        <v>70</v>
      </c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 t="s">
        <v>25</v>
      </c>
      <c r="AP38" s="36"/>
      <c r="AQ38" s="52"/>
      <c r="AR38" s="110" t="s">
        <v>71</v>
      </c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78">
        <v>153000</v>
      </c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9"/>
      <c r="BV38" s="52" t="s">
        <v>28</v>
      </c>
      <c r="BW38" s="48"/>
      <c r="BX38" s="48"/>
      <c r="BY38" s="119" t="s">
        <v>74</v>
      </c>
      <c r="BZ38" s="120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120"/>
      <c r="CM38" s="120"/>
      <c r="CN38" s="120"/>
      <c r="CO38" s="120"/>
      <c r="CP38" s="52" t="s">
        <v>28</v>
      </c>
      <c r="CQ38" s="48"/>
      <c r="CR38" s="48"/>
      <c r="CS38" s="72" t="s">
        <v>43</v>
      </c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3"/>
    </row>
    <row r="39" spans="1:113" ht="16.899999999999999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2"/>
      <c r="U39" s="3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 t="s">
        <v>25</v>
      </c>
      <c r="AP39" s="36"/>
      <c r="AQ39" s="52"/>
      <c r="AR39" s="50"/>
      <c r="AS39" s="51"/>
      <c r="AT39" s="51"/>
      <c r="AU39" s="51"/>
      <c r="AV39" s="51"/>
      <c r="AW39" s="51"/>
      <c r="AX39" s="51"/>
      <c r="AY39" s="51"/>
      <c r="AZ39" s="100"/>
      <c r="BA39" s="100"/>
      <c r="BB39" s="100"/>
      <c r="BC39" s="100"/>
      <c r="BD39" s="100"/>
      <c r="BE39" s="100"/>
      <c r="BF39" s="100"/>
      <c r="BG39" s="100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31"/>
      <c r="BV39" s="50" t="s">
        <v>28</v>
      </c>
      <c r="BW39" s="51"/>
      <c r="BX39" s="51"/>
      <c r="BY39" s="121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50"/>
      <c r="CQ39" s="51"/>
      <c r="CR39" s="51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5"/>
    </row>
    <row r="40" spans="1:113" ht="16.899999999999999" customHeight="1" thickBot="1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9" t="s">
        <v>26</v>
      </c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30"/>
      <c r="AS40" s="30"/>
      <c r="AT40" s="30"/>
      <c r="AU40" s="30"/>
      <c r="AV40" s="30"/>
      <c r="AW40" s="30"/>
      <c r="AX40" s="30"/>
      <c r="AY40" s="30"/>
      <c r="AZ40" s="101"/>
      <c r="BA40" s="101"/>
      <c r="BB40" s="101"/>
      <c r="BC40" s="101"/>
      <c r="BD40" s="101"/>
      <c r="BE40" s="101"/>
      <c r="BF40" s="101"/>
      <c r="BG40" s="101"/>
      <c r="BH40" s="68">
        <f>SUM(BH38:BU39)</f>
        <v>153000</v>
      </c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9"/>
      <c r="BV40" s="29" t="s">
        <v>28</v>
      </c>
      <c r="BW40" s="30"/>
      <c r="BX40" s="30"/>
      <c r="BY40" s="105">
        <v>100000</v>
      </c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29"/>
      <c r="CQ40" s="30"/>
      <c r="CR40" s="30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7"/>
    </row>
    <row r="41" spans="1:113" ht="14.1" customHeight="1"/>
    <row r="42" spans="1:113" ht="16.899999999999999" customHeight="1">
      <c r="A42" s="27" t="s">
        <v>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1:113" ht="16.899999999999999" customHeight="1">
      <c r="H43" s="28" t="s">
        <v>33</v>
      </c>
      <c r="I43" s="28"/>
      <c r="J43" s="28"/>
      <c r="K43" s="28"/>
      <c r="L43" s="28"/>
      <c r="M43" s="11"/>
      <c r="N43" s="28" t="s">
        <v>7</v>
      </c>
      <c r="O43" s="28"/>
      <c r="P43" s="28"/>
      <c r="Q43" s="28"/>
      <c r="R43" s="28"/>
      <c r="S43" s="26" t="s">
        <v>72</v>
      </c>
      <c r="T43" s="26"/>
      <c r="U43" s="26"/>
      <c r="V43" s="26"/>
      <c r="W43" s="26"/>
      <c r="X43" s="27" t="s">
        <v>8</v>
      </c>
      <c r="Y43" s="27"/>
      <c r="Z43" s="27"/>
      <c r="AA43" s="26">
        <v>4</v>
      </c>
      <c r="AB43" s="26"/>
      <c r="AC43" s="26"/>
      <c r="AD43" s="26"/>
      <c r="AE43" s="26"/>
      <c r="AF43" s="27" t="s">
        <v>9</v>
      </c>
      <c r="AG43" s="27"/>
      <c r="AH43" s="27"/>
      <c r="AI43" s="26">
        <v>15</v>
      </c>
      <c r="AJ43" s="26"/>
      <c r="AK43" s="26"/>
      <c r="AL43" s="26"/>
      <c r="AM43" s="26"/>
      <c r="AN43" s="27" t="s">
        <v>10</v>
      </c>
      <c r="AO43" s="27"/>
      <c r="AP43" s="27"/>
      <c r="AQ43" s="11" t="s">
        <v>35</v>
      </c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</row>
    <row r="44" spans="1:113" ht="16.899999999999999" customHeight="1">
      <c r="H44" s="28" t="s">
        <v>34</v>
      </c>
      <c r="I44" s="28"/>
      <c r="J44" s="28"/>
      <c r="K44" s="28"/>
      <c r="L44" s="28"/>
      <c r="M44" s="11"/>
      <c r="N44" s="28" t="s">
        <v>7</v>
      </c>
      <c r="O44" s="28"/>
      <c r="P44" s="28"/>
      <c r="Q44" s="28"/>
      <c r="R44" s="28"/>
      <c r="S44" s="26" t="s">
        <v>72</v>
      </c>
      <c r="T44" s="26"/>
      <c r="U44" s="26"/>
      <c r="V44" s="26"/>
      <c r="W44" s="26"/>
      <c r="X44" s="27" t="s">
        <v>8</v>
      </c>
      <c r="Y44" s="27"/>
      <c r="Z44" s="27"/>
      <c r="AA44" s="26">
        <v>5</v>
      </c>
      <c r="AB44" s="26"/>
      <c r="AC44" s="26"/>
      <c r="AD44" s="26"/>
      <c r="AE44" s="26"/>
      <c r="AF44" s="27" t="s">
        <v>9</v>
      </c>
      <c r="AG44" s="27"/>
      <c r="AH44" s="27"/>
      <c r="AI44" s="26">
        <v>15</v>
      </c>
      <c r="AJ44" s="26"/>
      <c r="AK44" s="26"/>
      <c r="AL44" s="26"/>
      <c r="AM44" s="26"/>
      <c r="AN44" s="27" t="s">
        <v>10</v>
      </c>
      <c r="AO44" s="27"/>
      <c r="AP44" s="27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</row>
    <row r="45" spans="1:113" ht="14.1" customHeight="1"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7"/>
      <c r="T45" s="17"/>
      <c r="U45" s="17"/>
      <c r="V45" s="17"/>
      <c r="W45" s="17"/>
      <c r="X45" s="10"/>
      <c r="Y45" s="10"/>
      <c r="Z45" s="10"/>
      <c r="AA45" s="17"/>
      <c r="AB45" s="17"/>
      <c r="AC45" s="17"/>
      <c r="AD45" s="17"/>
      <c r="AE45" s="17"/>
      <c r="AF45" s="10"/>
      <c r="AG45" s="10"/>
      <c r="AH45" s="10"/>
      <c r="AI45" s="17"/>
      <c r="AJ45" s="17"/>
      <c r="AK45" s="17"/>
      <c r="AL45" s="17"/>
      <c r="AM45" s="17"/>
      <c r="AN45" s="10"/>
      <c r="AO45" s="10"/>
      <c r="AP45" s="10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</row>
    <row r="46" spans="1:113" ht="16.899999999999999" customHeight="1">
      <c r="A46" s="28" t="s">
        <v>1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13" ht="16.899999999999999" customHeight="1">
      <c r="E47" s="15" t="s">
        <v>41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</row>
    <row r="48" spans="1:113" ht="16.899999999999999" customHeight="1">
      <c r="E48" s="1" t="s">
        <v>42</v>
      </c>
    </row>
  </sheetData>
  <mergeCells count="136">
    <mergeCell ref="C6:AR6"/>
    <mergeCell ref="AT10:BA10"/>
    <mergeCell ref="BC10:BO10"/>
    <mergeCell ref="BP10:DD10"/>
    <mergeCell ref="AT11:BA11"/>
    <mergeCell ref="BC11:BT11"/>
    <mergeCell ref="CB11:DD11"/>
    <mergeCell ref="A2:DI2"/>
    <mergeCell ref="BN4:BV4"/>
    <mergeCell ref="BW4:CC4"/>
    <mergeCell ref="CD4:CG4"/>
    <mergeCell ref="CH4:CN4"/>
    <mergeCell ref="CO4:CR4"/>
    <mergeCell ref="CT4:CZ4"/>
    <mergeCell ref="DA4:DD4"/>
    <mergeCell ref="A20:AB20"/>
    <mergeCell ref="D21:DG21"/>
    <mergeCell ref="D22:DG22"/>
    <mergeCell ref="D23:DG23"/>
    <mergeCell ref="D24:DG24"/>
    <mergeCell ref="A26:AN26"/>
    <mergeCell ref="DE11:DG11"/>
    <mergeCell ref="A13:DI13"/>
    <mergeCell ref="A15:DI15"/>
    <mergeCell ref="A16:U16"/>
    <mergeCell ref="D17:DG17"/>
    <mergeCell ref="D18:DG18"/>
    <mergeCell ref="CS28:DI28"/>
    <mergeCell ref="A29:T33"/>
    <mergeCell ref="U29:AN29"/>
    <mergeCell ref="AO29:AQ29"/>
    <mergeCell ref="AR29:AY29"/>
    <mergeCell ref="AZ29:BG29"/>
    <mergeCell ref="BH29:BU29"/>
    <mergeCell ref="BV29:BX29"/>
    <mergeCell ref="CP29:CR33"/>
    <mergeCell ref="A28:T28"/>
    <mergeCell ref="U28:AQ28"/>
    <mergeCell ref="AR28:AY28"/>
    <mergeCell ref="AZ28:BG28"/>
    <mergeCell ref="BH28:BX28"/>
    <mergeCell ref="BY28:CR28"/>
    <mergeCell ref="BY29:CO32"/>
    <mergeCell ref="BY33:CO33"/>
    <mergeCell ref="CS29:DI33"/>
    <mergeCell ref="U30:AN30"/>
    <mergeCell ref="AO30:AQ30"/>
    <mergeCell ref="AR30:AY30"/>
    <mergeCell ref="AZ30:BG30"/>
    <mergeCell ref="BH30:BU30"/>
    <mergeCell ref="BV30:BX30"/>
    <mergeCell ref="U31:AN31"/>
    <mergeCell ref="AO31:AQ31"/>
    <mergeCell ref="AR31:AY31"/>
    <mergeCell ref="AZ31:BG31"/>
    <mergeCell ref="BH31:BU31"/>
    <mergeCell ref="BV31:BX31"/>
    <mergeCell ref="U32:AN32"/>
    <mergeCell ref="AO32:AQ32"/>
    <mergeCell ref="AR32:AY32"/>
    <mergeCell ref="AZ32:BG32"/>
    <mergeCell ref="BH32:BU32"/>
    <mergeCell ref="BV32:BX32"/>
    <mergeCell ref="U33:AQ33"/>
    <mergeCell ref="AR33:AY33"/>
    <mergeCell ref="AZ33:BG33"/>
    <mergeCell ref="BH33:BU33"/>
    <mergeCell ref="BV33:BX33"/>
    <mergeCell ref="A34:T36"/>
    <mergeCell ref="U34:AN34"/>
    <mergeCell ref="AO34:AQ34"/>
    <mergeCell ref="AR34:AY34"/>
    <mergeCell ref="AZ34:BG34"/>
    <mergeCell ref="BH34:BU34"/>
    <mergeCell ref="BV34:BX34"/>
    <mergeCell ref="CP34:CR36"/>
    <mergeCell ref="CS34:DI36"/>
    <mergeCell ref="U35:AN35"/>
    <mergeCell ref="AO35:AQ35"/>
    <mergeCell ref="AR35:AY35"/>
    <mergeCell ref="AZ35:BG35"/>
    <mergeCell ref="BH35:BU35"/>
    <mergeCell ref="BY36:CN36"/>
    <mergeCell ref="BY34:CN35"/>
    <mergeCell ref="A37:AQ37"/>
    <mergeCell ref="AR37:BG37"/>
    <mergeCell ref="BH37:BX37"/>
    <mergeCell ref="BY37:CO37"/>
    <mergeCell ref="CP37:CR37"/>
    <mergeCell ref="CS37:DI37"/>
    <mergeCell ref="BV35:BX35"/>
    <mergeCell ref="U36:AQ36"/>
    <mergeCell ref="AR36:AY36"/>
    <mergeCell ref="AZ36:BG36"/>
    <mergeCell ref="BH36:BU36"/>
    <mergeCell ref="BV36:BX36"/>
    <mergeCell ref="BV38:BX38"/>
    <mergeCell ref="CP38:CR40"/>
    <mergeCell ref="CS38:DI40"/>
    <mergeCell ref="U39:AN39"/>
    <mergeCell ref="AO39:AQ39"/>
    <mergeCell ref="AR39:AY39"/>
    <mergeCell ref="AZ39:BG39"/>
    <mergeCell ref="BH39:BU39"/>
    <mergeCell ref="BV39:BX39"/>
    <mergeCell ref="U38:AN38"/>
    <mergeCell ref="AO38:AQ38"/>
    <mergeCell ref="AR38:AY38"/>
    <mergeCell ref="AZ38:BG38"/>
    <mergeCell ref="BH38:BU38"/>
    <mergeCell ref="U40:AQ40"/>
    <mergeCell ref="AR40:AY40"/>
    <mergeCell ref="AZ40:BG40"/>
    <mergeCell ref="BH40:BU40"/>
    <mergeCell ref="BY38:CO39"/>
    <mergeCell ref="BY40:CO40"/>
    <mergeCell ref="BV40:BX40"/>
    <mergeCell ref="A42:AB42"/>
    <mergeCell ref="H43:L43"/>
    <mergeCell ref="N43:R43"/>
    <mergeCell ref="S43:W43"/>
    <mergeCell ref="X43:Z43"/>
    <mergeCell ref="AA43:AE43"/>
    <mergeCell ref="AF43:AH43"/>
    <mergeCell ref="AI43:AM43"/>
    <mergeCell ref="AN43:AP43"/>
    <mergeCell ref="A38:T40"/>
    <mergeCell ref="AI44:AM44"/>
    <mergeCell ref="AN44:AP44"/>
    <mergeCell ref="A46:N46"/>
    <mergeCell ref="H44:L44"/>
    <mergeCell ref="N44:R44"/>
    <mergeCell ref="S44:W44"/>
    <mergeCell ref="X44:Z44"/>
    <mergeCell ref="AA44:AE44"/>
    <mergeCell ref="AF44:AH4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48"/>
  <sheetViews>
    <sheetView showGridLines="0" view="pageBreakPreview" topLeftCell="A6" zoomScaleNormal="100" zoomScaleSheetLayoutView="100" workbookViewId="0">
      <selection activeCell="A43" sqref="A43:AB43"/>
    </sheetView>
  </sheetViews>
  <sheetFormatPr defaultColWidth="0.875" defaultRowHeight="16.899999999999999" customHeight="1"/>
  <cols>
    <col min="1" max="16384" width="0.875" style="1"/>
  </cols>
  <sheetData>
    <row r="2" spans="1:113" ht="20.100000000000001" customHeight="1">
      <c r="A2" s="89" t="s">
        <v>50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</row>
    <row r="3" spans="1:113" ht="12.75" customHeight="1"/>
    <row r="4" spans="1:113" ht="16.899999999999999" customHeight="1">
      <c r="BI4" s="2"/>
      <c r="BJ4" s="2"/>
      <c r="BK4" s="2"/>
      <c r="BL4" s="2"/>
      <c r="BM4" s="2"/>
      <c r="BN4" s="24" t="s">
        <v>7</v>
      </c>
      <c r="BO4" s="24"/>
      <c r="BP4" s="24"/>
      <c r="BQ4" s="24"/>
      <c r="BR4" s="24"/>
      <c r="BS4" s="24"/>
      <c r="BT4" s="24"/>
      <c r="BU4" s="24"/>
      <c r="BV4" s="24"/>
      <c r="BW4" s="22" t="s">
        <v>72</v>
      </c>
      <c r="BX4" s="22"/>
      <c r="BY4" s="22"/>
      <c r="BZ4" s="22"/>
      <c r="CA4" s="22"/>
      <c r="CB4" s="22"/>
      <c r="CC4" s="22"/>
      <c r="CD4" s="24" t="s">
        <v>8</v>
      </c>
      <c r="CE4" s="24"/>
      <c r="CF4" s="24"/>
      <c r="CG4" s="24"/>
      <c r="CH4" s="22">
        <v>5</v>
      </c>
      <c r="CI4" s="22"/>
      <c r="CJ4" s="22"/>
      <c r="CK4" s="22"/>
      <c r="CL4" s="22"/>
      <c r="CM4" s="22"/>
      <c r="CN4" s="22"/>
      <c r="CO4" s="24" t="s">
        <v>9</v>
      </c>
      <c r="CP4" s="24"/>
      <c r="CQ4" s="24"/>
      <c r="CR4" s="24"/>
      <c r="CS4" s="14"/>
      <c r="CT4" s="22">
        <v>20</v>
      </c>
      <c r="CU4" s="22"/>
      <c r="CV4" s="22"/>
      <c r="CW4" s="22"/>
      <c r="CX4" s="22"/>
      <c r="CY4" s="22"/>
      <c r="CZ4" s="22"/>
      <c r="DA4" s="24" t="s">
        <v>10</v>
      </c>
      <c r="DB4" s="24"/>
      <c r="DC4" s="24"/>
      <c r="DD4" s="24"/>
      <c r="DE4" s="2"/>
      <c r="DF4" s="2"/>
    </row>
    <row r="5" spans="1:113" ht="12" customHeight="1"/>
    <row r="6" spans="1:113" ht="16.899999999999999" customHeight="1">
      <c r="C6" s="56" t="s">
        <v>14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</row>
    <row r="7" spans="1:113" ht="13.5" customHeight="1"/>
    <row r="8" spans="1:113" ht="16.899999999999999" customHeight="1">
      <c r="AO8" s="13"/>
      <c r="AP8" s="13"/>
      <c r="AQ8" s="13"/>
      <c r="AR8" s="13"/>
      <c r="AS8" s="13"/>
      <c r="AT8" s="13"/>
      <c r="AU8" s="13" t="s">
        <v>45</v>
      </c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</row>
    <row r="9" spans="1:113" ht="12" customHeight="1"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</row>
    <row r="10" spans="1:113" ht="16.899999999999999" customHeight="1">
      <c r="AT10" s="24" t="s">
        <v>11</v>
      </c>
      <c r="AU10" s="24"/>
      <c r="AV10" s="24"/>
      <c r="AW10" s="24"/>
      <c r="AX10" s="24"/>
      <c r="AY10" s="24"/>
      <c r="AZ10" s="24"/>
      <c r="BA10" s="24"/>
      <c r="BB10" s="2"/>
      <c r="BC10" s="24" t="s">
        <v>12</v>
      </c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3" t="s">
        <v>60</v>
      </c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14"/>
      <c r="DF10" s="14"/>
      <c r="DG10" s="14"/>
    </row>
    <row r="11" spans="1:113" ht="18" customHeight="1">
      <c r="AT11" s="24" t="s">
        <v>13</v>
      </c>
      <c r="AU11" s="24"/>
      <c r="AV11" s="24"/>
      <c r="AW11" s="24"/>
      <c r="AX11" s="24"/>
      <c r="AY11" s="24"/>
      <c r="AZ11" s="24"/>
      <c r="BA11" s="24"/>
      <c r="BB11" s="4"/>
      <c r="BC11" s="22" t="s">
        <v>73</v>
      </c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4"/>
      <c r="BV11" s="4" t="s">
        <v>46</v>
      </c>
      <c r="BW11" s="4"/>
      <c r="BX11" s="4"/>
      <c r="BY11" s="4"/>
      <c r="BZ11" s="2"/>
      <c r="CA11" s="16"/>
      <c r="CB11" s="25" t="s">
        <v>61</v>
      </c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4" t="s">
        <v>4</v>
      </c>
      <c r="DF11" s="24"/>
      <c r="DG11" s="24"/>
    </row>
    <row r="13" spans="1:113" s="9" customFormat="1" ht="15" customHeight="1">
      <c r="A13" s="8"/>
      <c r="C13" s="11"/>
      <c r="D13" s="11"/>
      <c r="E13" s="11"/>
      <c r="F13" s="11" t="s">
        <v>7</v>
      </c>
      <c r="G13" s="8"/>
      <c r="H13" s="8"/>
      <c r="I13" s="8"/>
      <c r="J13" s="8"/>
      <c r="K13" s="26" t="s">
        <v>72</v>
      </c>
      <c r="L13" s="26"/>
      <c r="M13" s="26"/>
      <c r="N13" s="26"/>
      <c r="O13" s="26"/>
      <c r="P13" s="85" t="s">
        <v>8</v>
      </c>
      <c r="Q13" s="85"/>
      <c r="R13" s="85"/>
      <c r="S13" s="84">
        <v>4</v>
      </c>
      <c r="T13" s="84"/>
      <c r="U13" s="84"/>
      <c r="V13" s="84"/>
      <c r="W13" s="84"/>
      <c r="X13" s="84"/>
      <c r="Y13" s="86" t="s">
        <v>9</v>
      </c>
      <c r="Z13" s="86"/>
      <c r="AA13" s="86"/>
      <c r="AB13" s="87">
        <v>14</v>
      </c>
      <c r="AC13" s="87"/>
      <c r="AD13" s="87"/>
      <c r="AE13" s="87"/>
      <c r="AF13" s="87"/>
      <c r="AG13" s="87"/>
      <c r="AH13" s="19" t="s">
        <v>51</v>
      </c>
      <c r="AI13" s="19"/>
      <c r="AJ13" s="19"/>
      <c r="BH13" s="87" t="s">
        <v>79</v>
      </c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Y13" s="88" t="s">
        <v>52</v>
      </c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</row>
    <row r="14" spans="1:113" s="9" customFormat="1" ht="13.5">
      <c r="A14" s="8"/>
      <c r="B14" s="11"/>
      <c r="C14" s="11"/>
      <c r="D14" s="11"/>
      <c r="E14" s="11"/>
      <c r="F14" s="11" t="s">
        <v>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6" spans="1:113" ht="14.1" customHeight="1">
      <c r="A16" s="24" t="s">
        <v>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</row>
    <row r="17" spans="1:113" ht="16.899999999999999" customHeight="1">
      <c r="A17" s="56" t="s">
        <v>16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2"/>
    </row>
    <row r="18" spans="1:113" ht="16.5" customHeight="1">
      <c r="D18" s="21" t="s">
        <v>80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</row>
    <row r="19" spans="1:113" ht="16.899999999999999" customHeight="1"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</row>
    <row r="20" spans="1:113" ht="14.1" customHeight="1"/>
    <row r="21" spans="1:113" ht="16.899999999999999" customHeight="1">
      <c r="A21" s="56" t="s">
        <v>47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113" ht="16.899999999999999" customHeight="1">
      <c r="D22" s="57" t="s">
        <v>76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</row>
    <row r="23" spans="1:113" ht="16.899999999999999" customHeight="1">
      <c r="D23" s="58" t="s">
        <v>77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</row>
    <row r="24" spans="1:113" ht="16.899999999999999" customHeight="1">
      <c r="D24" s="58" t="s">
        <v>90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</row>
    <row r="25" spans="1:113" ht="16.899999999999999" customHeight="1">
      <c r="D25" s="57" t="s">
        <v>78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</row>
    <row r="26" spans="1:113" ht="14.1" customHeight="1">
      <c r="N26" s="5"/>
    </row>
    <row r="27" spans="1:113" ht="16.899999999999999" customHeight="1">
      <c r="A27" s="56" t="s">
        <v>49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</row>
    <row r="28" spans="1:113" ht="16.899999999999999" customHeight="1" thickBot="1"/>
    <row r="29" spans="1:113" ht="16.899999999999999" customHeight="1">
      <c r="A29" s="83" t="s">
        <v>18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 t="s">
        <v>19</v>
      </c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 t="s">
        <v>20</v>
      </c>
      <c r="AS29" s="60"/>
      <c r="AT29" s="60"/>
      <c r="AU29" s="60"/>
      <c r="AV29" s="60"/>
      <c r="AW29" s="60"/>
      <c r="AX29" s="60"/>
      <c r="AY29" s="60"/>
      <c r="AZ29" s="60" t="s">
        <v>21</v>
      </c>
      <c r="BA29" s="60"/>
      <c r="BB29" s="60"/>
      <c r="BC29" s="60"/>
      <c r="BD29" s="60"/>
      <c r="BE29" s="60"/>
      <c r="BF29" s="60"/>
      <c r="BG29" s="60"/>
      <c r="BH29" s="60" t="s">
        <v>22</v>
      </c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 t="s">
        <v>23</v>
      </c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 t="s">
        <v>24</v>
      </c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1"/>
    </row>
    <row r="30" spans="1:113" ht="16.899999999999999" customHeight="1">
      <c r="A30" s="40" t="s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31" t="s">
        <v>67</v>
      </c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 t="s">
        <v>25</v>
      </c>
      <c r="AP30" s="32"/>
      <c r="AQ30" s="50"/>
      <c r="AR30" s="107">
        <v>100</v>
      </c>
      <c r="AS30" s="108"/>
      <c r="AT30" s="108"/>
      <c r="AU30" s="108"/>
      <c r="AV30" s="108"/>
      <c r="AW30" s="108"/>
      <c r="AX30" s="108"/>
      <c r="AY30" s="109"/>
      <c r="AZ30" s="95">
        <v>150</v>
      </c>
      <c r="BA30" s="95"/>
      <c r="BB30" s="95"/>
      <c r="BC30" s="95"/>
      <c r="BD30" s="95"/>
      <c r="BE30" s="95"/>
      <c r="BF30" s="95"/>
      <c r="BG30" s="96"/>
      <c r="BH30" s="53">
        <f>AR30*AZ30</f>
        <v>15000</v>
      </c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4"/>
      <c r="BV30" s="50" t="s">
        <v>28</v>
      </c>
      <c r="BW30" s="51"/>
      <c r="BX30" s="51"/>
      <c r="BY30" s="115" t="s">
        <v>82</v>
      </c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50" t="s">
        <v>28</v>
      </c>
      <c r="CQ30" s="51"/>
      <c r="CR30" s="51"/>
      <c r="CS30" s="62" t="s">
        <v>29</v>
      </c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3"/>
    </row>
    <row r="31" spans="1:113" ht="16.899999999999999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31" t="s">
        <v>68</v>
      </c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 t="s">
        <v>25</v>
      </c>
      <c r="AP31" s="32"/>
      <c r="AQ31" s="50"/>
      <c r="AR31" s="107" t="s">
        <v>81</v>
      </c>
      <c r="AS31" s="108"/>
      <c r="AT31" s="108"/>
      <c r="AU31" s="108"/>
      <c r="AV31" s="108"/>
      <c r="AW31" s="108"/>
      <c r="AX31" s="108"/>
      <c r="AY31" s="109"/>
      <c r="AZ31" s="95">
        <v>598</v>
      </c>
      <c r="BA31" s="95"/>
      <c r="BB31" s="95"/>
      <c r="BC31" s="95"/>
      <c r="BD31" s="95"/>
      <c r="BE31" s="95"/>
      <c r="BF31" s="95"/>
      <c r="BG31" s="95"/>
      <c r="BH31" s="78">
        <v>2990</v>
      </c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9"/>
      <c r="BV31" s="50" t="s">
        <v>28</v>
      </c>
      <c r="BW31" s="51"/>
      <c r="BX31" s="51"/>
      <c r="BY31" s="117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50"/>
      <c r="CQ31" s="51"/>
      <c r="CR31" s="51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3"/>
    </row>
    <row r="32" spans="1:113" ht="16.899999999999999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31" t="s">
        <v>85</v>
      </c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 t="s">
        <v>25</v>
      </c>
      <c r="AP32" s="32"/>
      <c r="AQ32" s="50"/>
      <c r="AR32" s="107" t="s">
        <v>69</v>
      </c>
      <c r="AS32" s="108"/>
      <c r="AT32" s="108"/>
      <c r="AU32" s="108"/>
      <c r="AV32" s="108"/>
      <c r="AW32" s="108"/>
      <c r="AX32" s="108"/>
      <c r="AY32" s="109"/>
      <c r="AZ32" s="95"/>
      <c r="BA32" s="95"/>
      <c r="BB32" s="95"/>
      <c r="BC32" s="95"/>
      <c r="BD32" s="95"/>
      <c r="BE32" s="95"/>
      <c r="BF32" s="95"/>
      <c r="BG32" s="95"/>
      <c r="BH32" s="53">
        <v>155000</v>
      </c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4"/>
      <c r="BV32" s="50" t="s">
        <v>28</v>
      </c>
      <c r="BW32" s="51"/>
      <c r="BX32" s="51"/>
      <c r="BY32" s="117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50"/>
      <c r="CQ32" s="51"/>
      <c r="CR32" s="51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3"/>
    </row>
    <row r="33" spans="1:113" ht="16.899999999999999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 t="s">
        <v>25</v>
      </c>
      <c r="AP33" s="32"/>
      <c r="AQ33" s="50"/>
      <c r="AR33" s="109"/>
      <c r="AS33" s="100"/>
      <c r="AT33" s="100"/>
      <c r="AU33" s="100"/>
      <c r="AV33" s="100"/>
      <c r="AW33" s="100"/>
      <c r="AX33" s="100"/>
      <c r="AY33" s="100"/>
      <c r="AZ33" s="95"/>
      <c r="BA33" s="95"/>
      <c r="BB33" s="95"/>
      <c r="BC33" s="95"/>
      <c r="BD33" s="95"/>
      <c r="BE33" s="95"/>
      <c r="BF33" s="95"/>
      <c r="BG33" s="95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4"/>
      <c r="BV33" s="50" t="s">
        <v>28</v>
      </c>
      <c r="BW33" s="51"/>
      <c r="BX33" s="51"/>
      <c r="BY33" s="117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50"/>
      <c r="CQ33" s="51"/>
      <c r="CR33" s="51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3"/>
    </row>
    <row r="34" spans="1:113" ht="16.899999999999999" customHeight="1" thickBot="1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30" t="s">
        <v>26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101"/>
      <c r="AS34" s="101"/>
      <c r="AT34" s="101"/>
      <c r="AU34" s="101"/>
      <c r="AV34" s="101"/>
      <c r="AW34" s="101"/>
      <c r="AX34" s="101"/>
      <c r="AY34" s="101"/>
      <c r="AZ34" s="97"/>
      <c r="BA34" s="97"/>
      <c r="BB34" s="97"/>
      <c r="BC34" s="97"/>
      <c r="BD34" s="97"/>
      <c r="BE34" s="97"/>
      <c r="BF34" s="97"/>
      <c r="BG34" s="97"/>
      <c r="BH34" s="68">
        <f>SUM(BH30:BU33)</f>
        <v>172990</v>
      </c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9"/>
      <c r="BV34" s="29" t="s">
        <v>28</v>
      </c>
      <c r="BW34" s="30"/>
      <c r="BX34" s="30"/>
      <c r="BY34" s="105">
        <f>ROUNDDOWN(BH34*2/3,-3)</f>
        <v>115000</v>
      </c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29"/>
      <c r="CQ34" s="30"/>
      <c r="CR34" s="30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5"/>
    </row>
    <row r="35" spans="1:113" ht="16.899999999999999" customHeight="1">
      <c r="A35" s="37" t="s">
        <v>30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92" t="s">
        <v>93</v>
      </c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36" t="s">
        <v>25</v>
      </c>
      <c r="AP35" s="36"/>
      <c r="AQ35" s="52"/>
      <c r="AR35" s="132">
        <v>1</v>
      </c>
      <c r="AS35" s="133"/>
      <c r="AT35" s="133"/>
      <c r="AU35" s="133"/>
      <c r="AV35" s="133"/>
      <c r="AW35" s="133"/>
      <c r="AX35" s="133"/>
      <c r="AY35" s="134"/>
      <c r="AZ35" s="98">
        <v>52500</v>
      </c>
      <c r="BA35" s="98"/>
      <c r="BB35" s="98"/>
      <c r="BC35" s="98"/>
      <c r="BD35" s="98"/>
      <c r="BE35" s="98"/>
      <c r="BF35" s="98"/>
      <c r="BG35" s="98"/>
      <c r="BH35" s="78">
        <f>AR35*AZ35</f>
        <v>52500</v>
      </c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9"/>
      <c r="BV35" s="52" t="s">
        <v>28</v>
      </c>
      <c r="BW35" s="48"/>
      <c r="BX35" s="48"/>
      <c r="BY35" s="111" t="s">
        <v>75</v>
      </c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02"/>
      <c r="CP35" s="52" t="s">
        <v>28</v>
      </c>
      <c r="CQ35" s="48"/>
      <c r="CR35" s="48"/>
      <c r="CS35" s="66" t="s">
        <v>31</v>
      </c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7"/>
    </row>
    <row r="36" spans="1:113" ht="16.899999999999999" customHeigh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127" t="s">
        <v>94</v>
      </c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32" t="s">
        <v>25</v>
      </c>
      <c r="AP36" s="32"/>
      <c r="AQ36" s="50"/>
      <c r="AR36" s="107">
        <v>1</v>
      </c>
      <c r="AS36" s="108"/>
      <c r="AT36" s="108"/>
      <c r="AU36" s="108"/>
      <c r="AV36" s="108"/>
      <c r="AW36" s="108"/>
      <c r="AX36" s="108"/>
      <c r="AY36" s="109"/>
      <c r="AZ36" s="95">
        <v>36000</v>
      </c>
      <c r="BA36" s="95"/>
      <c r="BB36" s="95"/>
      <c r="BC36" s="95"/>
      <c r="BD36" s="95"/>
      <c r="BE36" s="95"/>
      <c r="BF36" s="95"/>
      <c r="BG36" s="95"/>
      <c r="BH36" s="78">
        <f>AR36*AZ36</f>
        <v>36000</v>
      </c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9"/>
      <c r="BV36" s="50" t="s">
        <v>28</v>
      </c>
      <c r="BW36" s="51"/>
      <c r="BX36" s="51"/>
      <c r="BY36" s="113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03"/>
      <c r="CP36" s="50"/>
      <c r="CQ36" s="51"/>
      <c r="CR36" s="51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3"/>
    </row>
    <row r="37" spans="1:113" ht="16.899999999999999" customHeight="1" thickBot="1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9" t="s">
        <v>26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101"/>
      <c r="AS37" s="101"/>
      <c r="AT37" s="101"/>
      <c r="AU37" s="101"/>
      <c r="AV37" s="101"/>
      <c r="AW37" s="101"/>
      <c r="AX37" s="101"/>
      <c r="AY37" s="101"/>
      <c r="AZ37" s="94"/>
      <c r="BA37" s="94"/>
      <c r="BB37" s="94"/>
      <c r="BC37" s="94"/>
      <c r="BD37" s="94"/>
      <c r="BE37" s="94"/>
      <c r="BF37" s="94"/>
      <c r="BG37" s="94"/>
      <c r="BH37" s="68">
        <f>SUM(BH35:BU36)</f>
        <v>88500</v>
      </c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9"/>
      <c r="BV37" s="29" t="s">
        <v>28</v>
      </c>
      <c r="BW37" s="30"/>
      <c r="BX37" s="30"/>
      <c r="BY37" s="105">
        <f>BH35*2/3+BH36*1/2</f>
        <v>53000</v>
      </c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4"/>
      <c r="CP37" s="29"/>
      <c r="CQ37" s="30"/>
      <c r="CR37" s="30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5"/>
    </row>
    <row r="38" spans="1:113" ht="27.75" customHeight="1" thickBot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45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7"/>
      <c r="BH38" s="123">
        <f>BH34+BH37</f>
        <v>261490</v>
      </c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81">
        <f>BY34+BY37</f>
        <v>168000</v>
      </c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2"/>
      <c r="CP38" s="80" t="s">
        <v>28</v>
      </c>
      <c r="CQ38" s="34"/>
      <c r="CR38" s="34"/>
      <c r="CS38" s="70" t="s">
        <v>44</v>
      </c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1"/>
    </row>
    <row r="39" spans="1:113" ht="16.899999999999999" customHeight="1">
      <c r="A39" s="37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9"/>
      <c r="U39" s="35" t="s">
        <v>70</v>
      </c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 t="s">
        <v>25</v>
      </c>
      <c r="AP39" s="36"/>
      <c r="AQ39" s="52"/>
      <c r="AR39" s="110" t="s">
        <v>71</v>
      </c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78">
        <v>120000</v>
      </c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9"/>
      <c r="BV39" s="52" t="s">
        <v>28</v>
      </c>
      <c r="BW39" s="48"/>
      <c r="BX39" s="48"/>
      <c r="BY39" s="119" t="s">
        <v>83</v>
      </c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52" t="s">
        <v>28</v>
      </c>
      <c r="CQ39" s="48"/>
      <c r="CR39" s="48"/>
      <c r="CS39" s="72" t="s">
        <v>43</v>
      </c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3"/>
    </row>
    <row r="40" spans="1:113" ht="16.899999999999999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  <c r="U40" s="3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 t="s">
        <v>25</v>
      </c>
      <c r="AP40" s="36"/>
      <c r="AQ40" s="52"/>
      <c r="AR40" s="50"/>
      <c r="AS40" s="51"/>
      <c r="AT40" s="51"/>
      <c r="AU40" s="51"/>
      <c r="AV40" s="51"/>
      <c r="AW40" s="51"/>
      <c r="AX40" s="51"/>
      <c r="AY40" s="51"/>
      <c r="AZ40" s="100"/>
      <c r="BA40" s="100"/>
      <c r="BB40" s="100"/>
      <c r="BC40" s="100"/>
      <c r="BD40" s="100"/>
      <c r="BE40" s="100"/>
      <c r="BF40" s="100"/>
      <c r="BG40" s="100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31"/>
      <c r="BV40" s="50" t="s">
        <v>28</v>
      </c>
      <c r="BW40" s="51"/>
      <c r="BX40" s="51"/>
      <c r="BY40" s="121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50"/>
      <c r="CQ40" s="51"/>
      <c r="CR40" s="51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5"/>
    </row>
    <row r="41" spans="1:113" ht="16.899999999999999" customHeight="1" thickBot="1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9" t="s">
        <v>26</v>
      </c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30"/>
      <c r="AS41" s="30"/>
      <c r="AT41" s="30"/>
      <c r="AU41" s="30"/>
      <c r="AV41" s="30"/>
      <c r="AW41" s="30"/>
      <c r="AX41" s="30"/>
      <c r="AY41" s="30"/>
      <c r="AZ41" s="101"/>
      <c r="BA41" s="101"/>
      <c r="BB41" s="101"/>
      <c r="BC41" s="101"/>
      <c r="BD41" s="101"/>
      <c r="BE41" s="101"/>
      <c r="BF41" s="101"/>
      <c r="BG41" s="101"/>
      <c r="BH41" s="68">
        <f>SUM(BH39:BU40)</f>
        <v>120000</v>
      </c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9"/>
      <c r="BV41" s="29" t="s">
        <v>28</v>
      </c>
      <c r="BW41" s="30"/>
      <c r="BX41" s="30"/>
      <c r="BY41" s="105">
        <v>80000</v>
      </c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29"/>
      <c r="CQ41" s="30"/>
      <c r="CR41" s="30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7"/>
    </row>
    <row r="42" spans="1:113" ht="14.1" customHeight="1"/>
    <row r="43" spans="1:113" ht="16.899999999999999" customHeight="1">
      <c r="A43" s="27" t="s">
        <v>3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113" ht="16.899999999999999" customHeight="1">
      <c r="H44" s="28" t="s">
        <v>33</v>
      </c>
      <c r="I44" s="28"/>
      <c r="J44" s="28"/>
      <c r="K44" s="28"/>
      <c r="L44" s="28"/>
      <c r="M44" s="11"/>
      <c r="N44" s="28" t="s">
        <v>7</v>
      </c>
      <c r="O44" s="28"/>
      <c r="P44" s="28"/>
      <c r="Q44" s="28"/>
      <c r="R44" s="28"/>
      <c r="S44" s="26" t="s">
        <v>72</v>
      </c>
      <c r="T44" s="26"/>
      <c r="U44" s="26"/>
      <c r="V44" s="26"/>
      <c r="W44" s="26"/>
      <c r="X44" s="27" t="s">
        <v>8</v>
      </c>
      <c r="Y44" s="27"/>
      <c r="Z44" s="27"/>
      <c r="AA44" s="26">
        <v>4</v>
      </c>
      <c r="AB44" s="26"/>
      <c r="AC44" s="26"/>
      <c r="AD44" s="26"/>
      <c r="AE44" s="26"/>
      <c r="AF44" s="27" t="s">
        <v>9</v>
      </c>
      <c r="AG44" s="27"/>
      <c r="AH44" s="27"/>
      <c r="AI44" s="26">
        <v>15</v>
      </c>
      <c r="AJ44" s="26"/>
      <c r="AK44" s="26"/>
      <c r="AL44" s="26"/>
      <c r="AM44" s="26"/>
      <c r="AN44" s="27" t="s">
        <v>10</v>
      </c>
      <c r="AO44" s="27"/>
      <c r="AP44" s="27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</row>
    <row r="45" spans="1:113" ht="16.899999999999999" customHeight="1">
      <c r="H45" s="28" t="s">
        <v>34</v>
      </c>
      <c r="I45" s="28"/>
      <c r="J45" s="28"/>
      <c r="K45" s="28"/>
      <c r="L45" s="28"/>
      <c r="M45" s="11"/>
      <c r="N45" s="28" t="s">
        <v>7</v>
      </c>
      <c r="O45" s="28"/>
      <c r="P45" s="28"/>
      <c r="Q45" s="28"/>
      <c r="R45" s="28"/>
      <c r="S45" s="26" t="s">
        <v>72</v>
      </c>
      <c r="T45" s="26"/>
      <c r="U45" s="26"/>
      <c r="V45" s="26"/>
      <c r="W45" s="26"/>
      <c r="X45" s="27" t="s">
        <v>8</v>
      </c>
      <c r="Y45" s="27"/>
      <c r="Z45" s="27"/>
      <c r="AA45" s="26">
        <v>5</v>
      </c>
      <c r="AB45" s="26"/>
      <c r="AC45" s="26"/>
      <c r="AD45" s="26"/>
      <c r="AE45" s="26"/>
      <c r="AF45" s="27" t="s">
        <v>9</v>
      </c>
      <c r="AG45" s="27"/>
      <c r="AH45" s="27"/>
      <c r="AI45" s="26">
        <v>15</v>
      </c>
      <c r="AJ45" s="26"/>
      <c r="AK45" s="26"/>
      <c r="AL45" s="26"/>
      <c r="AM45" s="26"/>
      <c r="AN45" s="27" t="s">
        <v>10</v>
      </c>
      <c r="AO45" s="27"/>
      <c r="AP45" s="27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</row>
    <row r="46" spans="1:113" ht="14.1" customHeight="1"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7"/>
      <c r="T46" s="17"/>
      <c r="U46" s="17"/>
      <c r="V46" s="17"/>
      <c r="W46" s="17"/>
      <c r="X46" s="10"/>
      <c r="Y46" s="10"/>
      <c r="Z46" s="10"/>
      <c r="AA46" s="17"/>
      <c r="AB46" s="17"/>
      <c r="AC46" s="17"/>
      <c r="AD46" s="17"/>
      <c r="AE46" s="17"/>
      <c r="AF46" s="10"/>
      <c r="AG46" s="10"/>
      <c r="AH46" s="10"/>
      <c r="AI46" s="17"/>
      <c r="AJ46" s="17"/>
      <c r="AK46" s="17"/>
      <c r="AL46" s="17"/>
      <c r="AM46" s="17"/>
      <c r="AN46" s="10"/>
      <c r="AO46" s="10"/>
      <c r="AP46" s="10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</row>
    <row r="47" spans="1:113" ht="16.899999999999999" customHeight="1">
      <c r="A47" s="28" t="s">
        <v>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13" ht="16.899999999999999" customHeight="1">
      <c r="E48" s="15" t="s">
        <v>48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</row>
  </sheetData>
  <mergeCells count="142">
    <mergeCell ref="C6:AR6"/>
    <mergeCell ref="AT10:BA10"/>
    <mergeCell ref="BC10:BO10"/>
    <mergeCell ref="BP10:DD10"/>
    <mergeCell ref="AT11:BA11"/>
    <mergeCell ref="BC11:BT11"/>
    <mergeCell ref="A2:DI2"/>
    <mergeCell ref="BN4:BV4"/>
    <mergeCell ref="BW4:CC4"/>
    <mergeCell ref="CD4:CG4"/>
    <mergeCell ref="CH4:CN4"/>
    <mergeCell ref="CO4:CR4"/>
    <mergeCell ref="CT4:CZ4"/>
    <mergeCell ref="DA4:DD4"/>
    <mergeCell ref="CB11:DD11"/>
    <mergeCell ref="A16:DI16"/>
    <mergeCell ref="A17:U17"/>
    <mergeCell ref="D18:DG18"/>
    <mergeCell ref="D19:DG19"/>
    <mergeCell ref="A21:AB21"/>
    <mergeCell ref="D22:DG22"/>
    <mergeCell ref="DE11:DG11"/>
    <mergeCell ref="K13:O13"/>
    <mergeCell ref="P13:R13"/>
    <mergeCell ref="S13:X13"/>
    <mergeCell ref="Y13:AA13"/>
    <mergeCell ref="AB13:AG13"/>
    <mergeCell ref="BH13:BW13"/>
    <mergeCell ref="BY13:DB13"/>
    <mergeCell ref="D23:DG23"/>
    <mergeCell ref="D24:DG24"/>
    <mergeCell ref="D25:DG25"/>
    <mergeCell ref="A27:AN27"/>
    <mergeCell ref="A29:T29"/>
    <mergeCell ref="U29:AQ29"/>
    <mergeCell ref="AR29:AY29"/>
    <mergeCell ref="AZ29:BG29"/>
    <mergeCell ref="BH29:BX29"/>
    <mergeCell ref="BY29:CR29"/>
    <mergeCell ref="CS29:DI29"/>
    <mergeCell ref="A30:T34"/>
    <mergeCell ref="U30:AN30"/>
    <mergeCell ref="AO30:AQ30"/>
    <mergeCell ref="AR30:AY30"/>
    <mergeCell ref="AZ30:BG30"/>
    <mergeCell ref="BH30:BU30"/>
    <mergeCell ref="BV30:BX30"/>
    <mergeCell ref="CP30:CR34"/>
    <mergeCell ref="BY30:CO33"/>
    <mergeCell ref="BY34:CO34"/>
    <mergeCell ref="CS30:DI34"/>
    <mergeCell ref="U31:AN31"/>
    <mergeCell ref="AO31:AQ31"/>
    <mergeCell ref="AR31:AY31"/>
    <mergeCell ref="AZ31:BG31"/>
    <mergeCell ref="BH31:BU31"/>
    <mergeCell ref="BV31:BX31"/>
    <mergeCell ref="U32:AN32"/>
    <mergeCell ref="AO32:AQ32"/>
    <mergeCell ref="AR32:AY32"/>
    <mergeCell ref="AZ32:BG32"/>
    <mergeCell ref="BH32:BU32"/>
    <mergeCell ref="BV32:BX32"/>
    <mergeCell ref="U33:AN33"/>
    <mergeCell ref="AO33:AQ33"/>
    <mergeCell ref="AR33:AY33"/>
    <mergeCell ref="AZ33:BG33"/>
    <mergeCell ref="BH33:BU33"/>
    <mergeCell ref="BV33:BX33"/>
    <mergeCell ref="U34:AQ34"/>
    <mergeCell ref="AR34:AY34"/>
    <mergeCell ref="AZ34:BG34"/>
    <mergeCell ref="BH34:BU34"/>
    <mergeCell ref="BV34:BX34"/>
    <mergeCell ref="A35:T37"/>
    <mergeCell ref="U35:AN35"/>
    <mergeCell ref="AO35:AQ35"/>
    <mergeCell ref="AR35:AY35"/>
    <mergeCell ref="AZ35:BG35"/>
    <mergeCell ref="BH35:BU35"/>
    <mergeCell ref="BV35:BX35"/>
    <mergeCell ref="CP35:CR37"/>
    <mergeCell ref="CS35:DI37"/>
    <mergeCell ref="U36:AN36"/>
    <mergeCell ref="AO36:AQ36"/>
    <mergeCell ref="AR36:AY36"/>
    <mergeCell ref="AZ36:BG36"/>
    <mergeCell ref="BH36:BU36"/>
    <mergeCell ref="BY35:CN36"/>
    <mergeCell ref="BY37:CN37"/>
    <mergeCell ref="A38:AQ38"/>
    <mergeCell ref="AR38:BG38"/>
    <mergeCell ref="BH38:BX38"/>
    <mergeCell ref="BY38:CO38"/>
    <mergeCell ref="CP38:CR38"/>
    <mergeCell ref="CS38:DI38"/>
    <mergeCell ref="BV36:BX36"/>
    <mergeCell ref="U37:AQ37"/>
    <mergeCell ref="AR37:AY37"/>
    <mergeCell ref="AZ37:BG37"/>
    <mergeCell ref="BH37:BU37"/>
    <mergeCell ref="BV37:BX37"/>
    <mergeCell ref="BV39:BX39"/>
    <mergeCell ref="CP39:CR41"/>
    <mergeCell ref="CS39:DI41"/>
    <mergeCell ref="U40:AN40"/>
    <mergeCell ref="AO40:AQ40"/>
    <mergeCell ref="AR40:AY40"/>
    <mergeCell ref="AZ40:BG40"/>
    <mergeCell ref="BH40:BU40"/>
    <mergeCell ref="BV40:BX40"/>
    <mergeCell ref="U39:AN39"/>
    <mergeCell ref="AO39:AQ39"/>
    <mergeCell ref="AR39:AY39"/>
    <mergeCell ref="AZ39:BG39"/>
    <mergeCell ref="BH39:BU39"/>
    <mergeCell ref="U41:AQ41"/>
    <mergeCell ref="AR41:AY41"/>
    <mergeCell ref="AZ41:BG41"/>
    <mergeCell ref="BH41:BU41"/>
    <mergeCell ref="BY39:CO40"/>
    <mergeCell ref="BY41:CO41"/>
    <mergeCell ref="BV41:BX41"/>
    <mergeCell ref="A43:AB43"/>
    <mergeCell ref="H44:L44"/>
    <mergeCell ref="N44:R44"/>
    <mergeCell ref="S44:W44"/>
    <mergeCell ref="X44:Z44"/>
    <mergeCell ref="AA44:AE44"/>
    <mergeCell ref="AF44:AH44"/>
    <mergeCell ref="AI44:AM44"/>
    <mergeCell ref="AN44:AP44"/>
    <mergeCell ref="A39:T41"/>
    <mergeCell ref="AI45:AM45"/>
    <mergeCell ref="AN45:AP45"/>
    <mergeCell ref="A47:N47"/>
    <mergeCell ref="H45:L45"/>
    <mergeCell ref="N45:R45"/>
    <mergeCell ref="S45:W45"/>
    <mergeCell ref="X45:Z45"/>
    <mergeCell ref="AA45:AE45"/>
    <mergeCell ref="AF45:AH4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I48"/>
  <sheetViews>
    <sheetView showGridLines="0" view="pageBreakPreview" topLeftCell="A6" zoomScaleNormal="100" zoomScaleSheetLayoutView="100" workbookViewId="0">
      <selection activeCell="BY13" sqref="BY13:DB13"/>
    </sheetView>
  </sheetViews>
  <sheetFormatPr defaultColWidth="0.875" defaultRowHeight="16.899999999999999" customHeight="1"/>
  <cols>
    <col min="1" max="16384" width="0.875" style="1"/>
  </cols>
  <sheetData>
    <row r="2" spans="1:113" ht="20.100000000000001" customHeight="1">
      <c r="A2" s="89" t="s">
        <v>53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</row>
    <row r="3" spans="1:113" ht="12.75" customHeight="1"/>
    <row r="4" spans="1:113" ht="16.899999999999999" customHeight="1">
      <c r="BI4" s="2"/>
      <c r="BJ4" s="2"/>
      <c r="BK4" s="2"/>
      <c r="BL4" s="2"/>
      <c r="BM4" s="2"/>
      <c r="BN4" s="24" t="s">
        <v>7</v>
      </c>
      <c r="BO4" s="24"/>
      <c r="BP4" s="24"/>
      <c r="BQ4" s="24"/>
      <c r="BR4" s="24"/>
      <c r="BS4" s="24"/>
      <c r="BT4" s="24"/>
      <c r="BU4" s="24"/>
      <c r="BV4" s="24"/>
      <c r="BW4" s="22" t="s">
        <v>72</v>
      </c>
      <c r="BX4" s="22"/>
      <c r="BY4" s="22"/>
      <c r="BZ4" s="22"/>
      <c r="CA4" s="22"/>
      <c r="CB4" s="22"/>
      <c r="CC4" s="22"/>
      <c r="CD4" s="24" t="s">
        <v>8</v>
      </c>
      <c r="CE4" s="24"/>
      <c r="CF4" s="24"/>
      <c r="CG4" s="24"/>
      <c r="CH4" s="22">
        <v>4</v>
      </c>
      <c r="CI4" s="22"/>
      <c r="CJ4" s="22"/>
      <c r="CK4" s="22"/>
      <c r="CL4" s="22"/>
      <c r="CM4" s="22"/>
      <c r="CN4" s="22"/>
      <c r="CO4" s="24" t="s">
        <v>9</v>
      </c>
      <c r="CP4" s="24"/>
      <c r="CQ4" s="24"/>
      <c r="CR4" s="24"/>
      <c r="CS4" s="14"/>
      <c r="CT4" s="22">
        <v>20</v>
      </c>
      <c r="CU4" s="22"/>
      <c r="CV4" s="22"/>
      <c r="CW4" s="22"/>
      <c r="CX4" s="22"/>
      <c r="CY4" s="22"/>
      <c r="CZ4" s="22"/>
      <c r="DA4" s="24" t="s">
        <v>10</v>
      </c>
      <c r="DB4" s="24"/>
      <c r="DC4" s="24"/>
      <c r="DD4" s="24"/>
      <c r="DE4" s="2"/>
      <c r="DF4" s="2"/>
    </row>
    <row r="5" spans="1:113" ht="12" customHeight="1"/>
    <row r="6" spans="1:113" ht="16.899999999999999" customHeight="1">
      <c r="C6" s="56" t="s">
        <v>14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</row>
    <row r="7" spans="1:113" ht="13.5" customHeight="1"/>
    <row r="8" spans="1:113" ht="16.899999999999999" customHeight="1">
      <c r="AO8" s="13"/>
      <c r="AP8" s="13"/>
      <c r="AQ8" s="13"/>
      <c r="AR8" s="13"/>
      <c r="AS8" s="13"/>
      <c r="AT8" s="13"/>
      <c r="AU8" s="13" t="s">
        <v>45</v>
      </c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</row>
    <row r="9" spans="1:113" ht="12" customHeight="1"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</row>
    <row r="10" spans="1:113" ht="16.899999999999999" customHeight="1">
      <c r="AT10" s="24" t="s">
        <v>11</v>
      </c>
      <c r="AU10" s="24"/>
      <c r="AV10" s="24"/>
      <c r="AW10" s="24"/>
      <c r="AX10" s="24"/>
      <c r="AY10" s="24"/>
      <c r="AZ10" s="24"/>
      <c r="BA10" s="24"/>
      <c r="BB10" s="2"/>
      <c r="BC10" s="24" t="s">
        <v>12</v>
      </c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3" t="s">
        <v>60</v>
      </c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14"/>
      <c r="DF10" s="14"/>
      <c r="DG10" s="14"/>
    </row>
    <row r="11" spans="1:113" ht="18" customHeight="1">
      <c r="AT11" s="24" t="s">
        <v>13</v>
      </c>
      <c r="AU11" s="24"/>
      <c r="AV11" s="24"/>
      <c r="AW11" s="24"/>
      <c r="AX11" s="24"/>
      <c r="AY11" s="24"/>
      <c r="AZ11" s="24"/>
      <c r="BA11" s="24"/>
      <c r="BB11" s="4"/>
      <c r="BC11" s="22" t="s">
        <v>73</v>
      </c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4"/>
      <c r="BV11" s="4" t="s">
        <v>46</v>
      </c>
      <c r="BW11" s="4"/>
      <c r="BX11" s="4"/>
      <c r="BY11" s="4"/>
      <c r="BZ11" s="2"/>
      <c r="CA11" s="16"/>
      <c r="CB11" s="25" t="s">
        <v>61</v>
      </c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4" t="s">
        <v>4</v>
      </c>
      <c r="DF11" s="24"/>
      <c r="DG11" s="24"/>
    </row>
    <row r="13" spans="1:113" s="9" customFormat="1" ht="15" customHeight="1">
      <c r="A13" s="8"/>
      <c r="C13" s="11"/>
      <c r="D13" s="11"/>
      <c r="E13" s="11"/>
      <c r="F13" s="11" t="s">
        <v>7</v>
      </c>
      <c r="G13" s="8"/>
      <c r="H13" s="8"/>
      <c r="I13" s="8"/>
      <c r="J13" s="8"/>
      <c r="K13" s="26" t="s">
        <v>72</v>
      </c>
      <c r="L13" s="26"/>
      <c r="M13" s="26"/>
      <c r="N13" s="26"/>
      <c r="O13" s="26"/>
      <c r="P13" s="85" t="s">
        <v>8</v>
      </c>
      <c r="Q13" s="85"/>
      <c r="R13" s="85"/>
      <c r="S13" s="84">
        <v>4</v>
      </c>
      <c r="T13" s="84"/>
      <c r="U13" s="84"/>
      <c r="V13" s="84"/>
      <c r="W13" s="84"/>
      <c r="X13" s="84"/>
      <c r="Y13" s="86" t="s">
        <v>9</v>
      </c>
      <c r="Z13" s="86"/>
      <c r="AA13" s="86"/>
      <c r="AB13" s="87">
        <v>14</v>
      </c>
      <c r="AC13" s="87"/>
      <c r="AD13" s="87"/>
      <c r="AE13" s="87"/>
      <c r="AF13" s="87"/>
      <c r="AG13" s="87"/>
      <c r="AH13" s="19" t="s">
        <v>51</v>
      </c>
      <c r="AI13" s="19"/>
      <c r="AJ13" s="19"/>
      <c r="BH13" s="87" t="s">
        <v>86</v>
      </c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Y13" s="88" t="s">
        <v>52</v>
      </c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</row>
    <row r="14" spans="1:113" s="9" customFormat="1" ht="13.5">
      <c r="A14" s="8"/>
      <c r="B14" s="11"/>
      <c r="C14" s="11"/>
      <c r="D14" s="11"/>
      <c r="E14" s="11"/>
      <c r="F14" s="11" t="s">
        <v>54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6" spans="1:113" ht="14.1" customHeight="1">
      <c r="A16" s="24" t="s">
        <v>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</row>
    <row r="17" spans="1:113" ht="16.899999999999999" customHeight="1">
      <c r="A17" s="56" t="s">
        <v>16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2"/>
    </row>
    <row r="18" spans="1:113" ht="16.5" customHeight="1">
      <c r="D18" s="21" t="s">
        <v>87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</row>
    <row r="19" spans="1:113" ht="16.899999999999999" customHeight="1"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</row>
    <row r="20" spans="1:113" ht="14.1" customHeight="1"/>
    <row r="21" spans="1:113" ht="16.899999999999999" customHeight="1">
      <c r="A21" s="56" t="s">
        <v>55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113" ht="16.899999999999999" customHeight="1">
      <c r="D22" s="57" t="s">
        <v>89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</row>
    <row r="23" spans="1:113" ht="16.899999999999999" customHeight="1"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</row>
    <row r="24" spans="1:113" ht="16.899999999999999" customHeight="1"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</row>
    <row r="25" spans="1:113" ht="16.899999999999999" customHeight="1"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</row>
    <row r="26" spans="1:113" ht="14.1" customHeight="1">
      <c r="N26" s="5"/>
    </row>
    <row r="27" spans="1:113" ht="16.899999999999999" customHeight="1">
      <c r="A27" s="56" t="s">
        <v>57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</row>
    <row r="28" spans="1:113" ht="16.899999999999999" customHeight="1" thickBot="1"/>
    <row r="29" spans="1:113" ht="16.899999999999999" customHeight="1">
      <c r="A29" s="83" t="s">
        <v>18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 t="s">
        <v>19</v>
      </c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 t="s">
        <v>20</v>
      </c>
      <c r="AS29" s="60"/>
      <c r="AT29" s="60"/>
      <c r="AU29" s="60"/>
      <c r="AV29" s="60"/>
      <c r="AW29" s="60"/>
      <c r="AX29" s="60"/>
      <c r="AY29" s="60"/>
      <c r="AZ29" s="60" t="s">
        <v>21</v>
      </c>
      <c r="BA29" s="60"/>
      <c r="BB29" s="60"/>
      <c r="BC29" s="60"/>
      <c r="BD29" s="60"/>
      <c r="BE29" s="60"/>
      <c r="BF29" s="60"/>
      <c r="BG29" s="60"/>
      <c r="BH29" s="60" t="s">
        <v>22</v>
      </c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 t="s">
        <v>23</v>
      </c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 t="s">
        <v>24</v>
      </c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1"/>
    </row>
    <row r="30" spans="1:113" ht="16.899999999999999" customHeight="1">
      <c r="A30" s="40" t="s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31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 t="s">
        <v>25</v>
      </c>
      <c r="AP30" s="32"/>
      <c r="AQ30" s="50"/>
      <c r="AR30" s="109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7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4"/>
      <c r="BV30" s="50" t="s">
        <v>28</v>
      </c>
      <c r="BW30" s="51"/>
      <c r="BX30" s="51"/>
      <c r="BY30" s="53">
        <f>ROUNDDOWN(BH34*2/3,-3)</f>
        <v>0</v>
      </c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4"/>
      <c r="CP30" s="50" t="s">
        <v>28</v>
      </c>
      <c r="CQ30" s="51"/>
      <c r="CR30" s="51"/>
      <c r="CS30" s="62" t="s">
        <v>29</v>
      </c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3"/>
    </row>
    <row r="31" spans="1:113" ht="16.899999999999999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 t="s">
        <v>25</v>
      </c>
      <c r="AP31" s="32"/>
      <c r="AQ31" s="50"/>
      <c r="AR31" s="109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9"/>
      <c r="BV31" s="50" t="s">
        <v>28</v>
      </c>
      <c r="BW31" s="51"/>
      <c r="BX31" s="51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4"/>
      <c r="CP31" s="50"/>
      <c r="CQ31" s="51"/>
      <c r="CR31" s="51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3"/>
    </row>
    <row r="32" spans="1:113" ht="16.899999999999999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31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 t="s">
        <v>25</v>
      </c>
      <c r="AP32" s="32"/>
      <c r="AQ32" s="50"/>
      <c r="AR32" s="109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4"/>
      <c r="BV32" s="50" t="s">
        <v>28</v>
      </c>
      <c r="BW32" s="51"/>
      <c r="BX32" s="51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4"/>
      <c r="CP32" s="50"/>
      <c r="CQ32" s="51"/>
      <c r="CR32" s="51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3"/>
    </row>
    <row r="33" spans="1:113" ht="16.899999999999999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 t="s">
        <v>25</v>
      </c>
      <c r="AP33" s="32"/>
      <c r="AQ33" s="50"/>
      <c r="AR33" s="109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4"/>
      <c r="BV33" s="50" t="s">
        <v>28</v>
      </c>
      <c r="BW33" s="51"/>
      <c r="BX33" s="51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4"/>
      <c r="CP33" s="50"/>
      <c r="CQ33" s="51"/>
      <c r="CR33" s="51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3"/>
    </row>
    <row r="34" spans="1:113" ht="16.899999999999999" customHeight="1" thickBot="1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30" t="s">
        <v>26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68">
        <f>SUM(BH30:BU33)</f>
        <v>0</v>
      </c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9"/>
      <c r="BV34" s="29" t="s">
        <v>28</v>
      </c>
      <c r="BW34" s="30"/>
      <c r="BX34" s="30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9"/>
      <c r="CP34" s="29"/>
      <c r="CQ34" s="30"/>
      <c r="CR34" s="30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5"/>
    </row>
    <row r="35" spans="1:113" ht="16.899999999999999" customHeight="1">
      <c r="A35" s="37" t="s">
        <v>30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90" t="s">
        <v>91</v>
      </c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36" t="s">
        <v>25</v>
      </c>
      <c r="AP35" s="36"/>
      <c r="AQ35" s="52"/>
      <c r="AR35" s="110">
        <v>1</v>
      </c>
      <c r="AS35" s="99"/>
      <c r="AT35" s="99"/>
      <c r="AU35" s="99"/>
      <c r="AV35" s="99"/>
      <c r="AW35" s="99"/>
      <c r="AX35" s="99"/>
      <c r="AY35" s="99"/>
      <c r="AZ35" s="98">
        <v>52500</v>
      </c>
      <c r="BA35" s="98"/>
      <c r="BB35" s="98"/>
      <c r="BC35" s="98"/>
      <c r="BD35" s="98"/>
      <c r="BE35" s="98"/>
      <c r="BF35" s="98"/>
      <c r="BG35" s="98"/>
      <c r="BH35" s="78">
        <v>52500</v>
      </c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9"/>
      <c r="BV35" s="52" t="s">
        <v>28</v>
      </c>
      <c r="BW35" s="48"/>
      <c r="BX35" s="48"/>
      <c r="BY35" s="78">
        <f>ROUNDDOWN(BH37*2/3,-3)</f>
        <v>89000</v>
      </c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9"/>
      <c r="CP35" s="52" t="s">
        <v>28</v>
      </c>
      <c r="CQ35" s="48"/>
      <c r="CR35" s="48"/>
      <c r="CS35" s="66" t="s">
        <v>31</v>
      </c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7"/>
    </row>
    <row r="36" spans="1:113" ht="16.899999999999999" customHeigh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90" t="s">
        <v>92</v>
      </c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32" t="s">
        <v>25</v>
      </c>
      <c r="AP36" s="32"/>
      <c r="AQ36" s="50"/>
      <c r="AR36" s="110">
        <v>1</v>
      </c>
      <c r="AS36" s="99"/>
      <c r="AT36" s="99"/>
      <c r="AU36" s="99"/>
      <c r="AV36" s="99"/>
      <c r="AW36" s="99"/>
      <c r="AX36" s="99"/>
      <c r="AY36" s="99"/>
      <c r="AZ36" s="95">
        <v>81000</v>
      </c>
      <c r="BA36" s="95"/>
      <c r="BB36" s="95"/>
      <c r="BC36" s="95"/>
      <c r="BD36" s="95"/>
      <c r="BE36" s="95"/>
      <c r="BF36" s="95"/>
      <c r="BG36" s="95"/>
      <c r="BH36" s="53">
        <v>81000</v>
      </c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4"/>
      <c r="BV36" s="50" t="s">
        <v>28</v>
      </c>
      <c r="BW36" s="51"/>
      <c r="BX36" s="51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4"/>
      <c r="CP36" s="50"/>
      <c r="CQ36" s="51"/>
      <c r="CR36" s="51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3"/>
    </row>
    <row r="37" spans="1:113" ht="16.899999999999999" customHeight="1" thickBot="1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9" t="s">
        <v>26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68">
        <f>SUM(BH35:BU36)</f>
        <v>133500</v>
      </c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9"/>
      <c r="BV37" s="29" t="s">
        <v>28</v>
      </c>
      <c r="BW37" s="30"/>
      <c r="BX37" s="30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9"/>
      <c r="CP37" s="29"/>
      <c r="CQ37" s="30"/>
      <c r="CR37" s="30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5"/>
    </row>
    <row r="38" spans="1:113" ht="27.75" customHeight="1" thickBot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129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1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81">
        <f>BY30+BY35</f>
        <v>89000</v>
      </c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2"/>
      <c r="CP38" s="80" t="s">
        <v>28</v>
      </c>
      <c r="CQ38" s="34"/>
      <c r="CR38" s="34"/>
      <c r="CS38" s="70" t="s">
        <v>44</v>
      </c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1"/>
    </row>
    <row r="39" spans="1:113" ht="16.899999999999999" customHeight="1">
      <c r="A39" s="37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9"/>
      <c r="U39" s="3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 t="s">
        <v>25</v>
      </c>
      <c r="AP39" s="36"/>
      <c r="AQ39" s="52"/>
      <c r="AR39" s="110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35"/>
      <c r="BV39" s="52" t="s">
        <v>28</v>
      </c>
      <c r="BW39" s="48"/>
      <c r="BX39" s="48"/>
      <c r="BY39" s="78">
        <f>ROUNDDOWN(BH41*2/3,-3)</f>
        <v>0</v>
      </c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9"/>
      <c r="CP39" s="52" t="s">
        <v>28</v>
      </c>
      <c r="CQ39" s="48"/>
      <c r="CR39" s="48"/>
      <c r="CS39" s="72" t="s">
        <v>43</v>
      </c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3"/>
    </row>
    <row r="40" spans="1:113" ht="16.899999999999999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  <c r="U40" s="3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 t="s">
        <v>25</v>
      </c>
      <c r="AP40" s="36"/>
      <c r="AQ40" s="52"/>
      <c r="AR40" s="109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31"/>
      <c r="BV40" s="50" t="s">
        <v>28</v>
      </c>
      <c r="BW40" s="51"/>
      <c r="BX40" s="51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4"/>
      <c r="CP40" s="50"/>
      <c r="CQ40" s="51"/>
      <c r="CR40" s="51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5"/>
    </row>
    <row r="41" spans="1:113" ht="16.899999999999999" customHeight="1" thickBot="1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9" t="s">
        <v>26</v>
      </c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68">
        <f>SUM(BH39:BU40)</f>
        <v>0</v>
      </c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9"/>
      <c r="BV41" s="29" t="s">
        <v>28</v>
      </c>
      <c r="BW41" s="30"/>
      <c r="BX41" s="30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9"/>
      <c r="CP41" s="29"/>
      <c r="CQ41" s="30"/>
      <c r="CR41" s="30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7"/>
    </row>
    <row r="42" spans="1:113" ht="14.1" customHeight="1"/>
    <row r="43" spans="1:113" ht="16.899999999999999" customHeight="1">
      <c r="A43" s="27" t="s">
        <v>0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113" ht="16.899999999999999" customHeight="1">
      <c r="H44" s="28" t="s">
        <v>33</v>
      </c>
      <c r="I44" s="28"/>
      <c r="J44" s="28"/>
      <c r="K44" s="28"/>
      <c r="L44" s="28"/>
      <c r="M44" s="11"/>
      <c r="N44" s="28" t="s">
        <v>7</v>
      </c>
      <c r="O44" s="28"/>
      <c r="P44" s="28"/>
      <c r="Q44" s="28"/>
      <c r="R44" s="28"/>
      <c r="S44" s="26" t="s">
        <v>72</v>
      </c>
      <c r="T44" s="26"/>
      <c r="U44" s="26"/>
      <c r="V44" s="26"/>
      <c r="W44" s="26"/>
      <c r="X44" s="27" t="s">
        <v>8</v>
      </c>
      <c r="Y44" s="27"/>
      <c r="Z44" s="27"/>
      <c r="AA44" s="26">
        <v>4</v>
      </c>
      <c r="AB44" s="26"/>
      <c r="AC44" s="26"/>
      <c r="AD44" s="26"/>
      <c r="AE44" s="26"/>
      <c r="AF44" s="27" t="s">
        <v>9</v>
      </c>
      <c r="AG44" s="27"/>
      <c r="AH44" s="27"/>
      <c r="AI44" s="26">
        <v>25</v>
      </c>
      <c r="AJ44" s="26"/>
      <c r="AK44" s="26"/>
      <c r="AL44" s="26"/>
      <c r="AM44" s="26"/>
      <c r="AN44" s="27" t="s">
        <v>10</v>
      </c>
      <c r="AO44" s="27"/>
      <c r="AP44" s="27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</row>
    <row r="45" spans="1:113" ht="16.899999999999999" customHeight="1">
      <c r="H45" s="28" t="s">
        <v>34</v>
      </c>
      <c r="I45" s="28"/>
      <c r="J45" s="28"/>
      <c r="K45" s="28"/>
      <c r="L45" s="28"/>
      <c r="M45" s="11"/>
      <c r="N45" s="28" t="s">
        <v>7</v>
      </c>
      <c r="O45" s="28"/>
      <c r="P45" s="28"/>
      <c r="Q45" s="28"/>
      <c r="R45" s="28"/>
      <c r="S45" s="26" t="s">
        <v>72</v>
      </c>
      <c r="T45" s="26"/>
      <c r="U45" s="26"/>
      <c r="V45" s="26"/>
      <c r="W45" s="26"/>
      <c r="X45" s="27" t="s">
        <v>8</v>
      </c>
      <c r="Y45" s="27"/>
      <c r="Z45" s="27"/>
      <c r="AA45" s="26">
        <v>5</v>
      </c>
      <c r="AB45" s="26"/>
      <c r="AC45" s="26"/>
      <c r="AD45" s="26"/>
      <c r="AE45" s="26"/>
      <c r="AF45" s="27" t="s">
        <v>9</v>
      </c>
      <c r="AG45" s="27"/>
      <c r="AH45" s="27"/>
      <c r="AI45" s="26">
        <v>15</v>
      </c>
      <c r="AJ45" s="26"/>
      <c r="AK45" s="26"/>
      <c r="AL45" s="26"/>
      <c r="AM45" s="26"/>
      <c r="AN45" s="27" t="s">
        <v>10</v>
      </c>
      <c r="AO45" s="27"/>
      <c r="AP45" s="27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</row>
    <row r="46" spans="1:113" ht="14.1" customHeight="1"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7"/>
      <c r="T46" s="17"/>
      <c r="U46" s="17"/>
      <c r="V46" s="17"/>
      <c r="W46" s="17"/>
      <c r="X46" s="10"/>
      <c r="Y46" s="10"/>
      <c r="Z46" s="10"/>
      <c r="AA46" s="17"/>
      <c r="AB46" s="17"/>
      <c r="AC46" s="17"/>
      <c r="AD46" s="17"/>
      <c r="AE46" s="17"/>
      <c r="AF46" s="10"/>
      <c r="AG46" s="10"/>
      <c r="AH46" s="10"/>
      <c r="AI46" s="17"/>
      <c r="AJ46" s="17"/>
      <c r="AK46" s="17"/>
      <c r="AL46" s="17"/>
      <c r="AM46" s="17"/>
      <c r="AN46" s="10"/>
      <c r="AO46" s="10"/>
      <c r="AP46" s="10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</row>
    <row r="47" spans="1:113" ht="16.899999999999999" customHeight="1">
      <c r="A47" s="28" t="s">
        <v>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13" ht="16.899999999999999" customHeight="1">
      <c r="E48" s="15" t="s">
        <v>58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</row>
  </sheetData>
  <mergeCells count="139">
    <mergeCell ref="C6:AR6"/>
    <mergeCell ref="AT10:BA10"/>
    <mergeCell ref="BC10:BO10"/>
    <mergeCell ref="BP10:DD10"/>
    <mergeCell ref="AT11:BA11"/>
    <mergeCell ref="BC11:BT11"/>
    <mergeCell ref="A2:DI2"/>
    <mergeCell ref="BN4:BV4"/>
    <mergeCell ref="BW4:CC4"/>
    <mergeCell ref="CD4:CG4"/>
    <mergeCell ref="CH4:CN4"/>
    <mergeCell ref="CO4:CR4"/>
    <mergeCell ref="CT4:CZ4"/>
    <mergeCell ref="DA4:DD4"/>
    <mergeCell ref="CB11:DD11"/>
    <mergeCell ref="A16:DI16"/>
    <mergeCell ref="A17:U17"/>
    <mergeCell ref="D18:DG18"/>
    <mergeCell ref="D19:DG19"/>
    <mergeCell ref="A21:AB21"/>
    <mergeCell ref="D22:DG22"/>
    <mergeCell ref="DE11:DG11"/>
    <mergeCell ref="K13:O13"/>
    <mergeCell ref="P13:R13"/>
    <mergeCell ref="S13:X13"/>
    <mergeCell ref="Y13:AA13"/>
    <mergeCell ref="AB13:AG13"/>
    <mergeCell ref="BH13:BW13"/>
    <mergeCell ref="BY13:DB13"/>
    <mergeCell ref="D23:DG23"/>
    <mergeCell ref="D24:DG24"/>
    <mergeCell ref="D25:DG25"/>
    <mergeCell ref="A27:AN27"/>
    <mergeCell ref="A29:T29"/>
    <mergeCell ref="U29:AQ29"/>
    <mergeCell ref="AR29:AY29"/>
    <mergeCell ref="AZ29:BG29"/>
    <mergeCell ref="BH29:BX29"/>
    <mergeCell ref="BY29:CR29"/>
    <mergeCell ref="CS29:DI29"/>
    <mergeCell ref="A30:T34"/>
    <mergeCell ref="U30:AN30"/>
    <mergeCell ref="AO30:AQ30"/>
    <mergeCell ref="AR30:AY30"/>
    <mergeCell ref="AZ30:BG30"/>
    <mergeCell ref="BH30:BU30"/>
    <mergeCell ref="BV30:BX30"/>
    <mergeCell ref="BY30:CO34"/>
    <mergeCell ref="CP30:CR34"/>
    <mergeCell ref="CS30:DI34"/>
    <mergeCell ref="U31:AN31"/>
    <mergeCell ref="AO31:AQ31"/>
    <mergeCell ref="AR31:AY31"/>
    <mergeCell ref="AZ31:BG31"/>
    <mergeCell ref="BH31:BU31"/>
    <mergeCell ref="BV31:BX31"/>
    <mergeCell ref="U32:AN32"/>
    <mergeCell ref="AO32:AQ32"/>
    <mergeCell ref="AR32:AY32"/>
    <mergeCell ref="AZ32:BG32"/>
    <mergeCell ref="BH32:BU32"/>
    <mergeCell ref="BV32:BX32"/>
    <mergeCell ref="U33:AN33"/>
    <mergeCell ref="AO33:AQ33"/>
    <mergeCell ref="AR33:AY33"/>
    <mergeCell ref="AZ33:BG33"/>
    <mergeCell ref="BH33:BU33"/>
    <mergeCell ref="BV33:BX33"/>
    <mergeCell ref="U34:AQ34"/>
    <mergeCell ref="AR34:AY34"/>
    <mergeCell ref="AZ34:BG34"/>
    <mergeCell ref="BH34:BU34"/>
    <mergeCell ref="BV34:BX34"/>
    <mergeCell ref="A35:T37"/>
    <mergeCell ref="U35:AN35"/>
    <mergeCell ref="AO35:AQ35"/>
    <mergeCell ref="AR35:AY35"/>
    <mergeCell ref="AZ35:BG35"/>
    <mergeCell ref="BH35:BU35"/>
    <mergeCell ref="BV35:BX35"/>
    <mergeCell ref="BY35:CO37"/>
    <mergeCell ref="CP35:CR37"/>
    <mergeCell ref="CS35:DI37"/>
    <mergeCell ref="U36:AN36"/>
    <mergeCell ref="AO36:AQ36"/>
    <mergeCell ref="AR36:AY36"/>
    <mergeCell ref="AZ36:BG36"/>
    <mergeCell ref="BH36:BU36"/>
    <mergeCell ref="A38:AQ38"/>
    <mergeCell ref="AR38:BG38"/>
    <mergeCell ref="BH38:BX38"/>
    <mergeCell ref="BY38:CO38"/>
    <mergeCell ref="CP38:CR38"/>
    <mergeCell ref="CS38:DI38"/>
    <mergeCell ref="BV36:BX36"/>
    <mergeCell ref="U37:AQ37"/>
    <mergeCell ref="AR37:AY37"/>
    <mergeCell ref="AZ37:BG37"/>
    <mergeCell ref="BH37:BU37"/>
    <mergeCell ref="BV37:BX37"/>
    <mergeCell ref="BV39:BX39"/>
    <mergeCell ref="BY39:CO41"/>
    <mergeCell ref="CP39:CR41"/>
    <mergeCell ref="CS39:DI41"/>
    <mergeCell ref="U40:AN40"/>
    <mergeCell ref="AO40:AQ40"/>
    <mergeCell ref="AR40:AY40"/>
    <mergeCell ref="AZ40:BG40"/>
    <mergeCell ref="BH40:BU40"/>
    <mergeCell ref="BV40:BX40"/>
    <mergeCell ref="U39:AN39"/>
    <mergeCell ref="AO39:AQ39"/>
    <mergeCell ref="AR39:AY39"/>
    <mergeCell ref="AZ39:BG39"/>
    <mergeCell ref="BH39:BU39"/>
    <mergeCell ref="U41:AQ41"/>
    <mergeCell ref="AR41:AY41"/>
    <mergeCell ref="AZ41:BG41"/>
    <mergeCell ref="BH41:BU41"/>
    <mergeCell ref="BV41:BX41"/>
    <mergeCell ref="A43:AB43"/>
    <mergeCell ref="H44:L44"/>
    <mergeCell ref="N44:R44"/>
    <mergeCell ref="S44:W44"/>
    <mergeCell ref="X44:Z44"/>
    <mergeCell ref="AA44:AE44"/>
    <mergeCell ref="AF44:AH44"/>
    <mergeCell ref="AI44:AM44"/>
    <mergeCell ref="AN44:AP44"/>
    <mergeCell ref="A39:T41"/>
    <mergeCell ref="AI45:AM45"/>
    <mergeCell ref="AN45:AP45"/>
    <mergeCell ref="A47:N47"/>
    <mergeCell ref="H45:L45"/>
    <mergeCell ref="N45:R45"/>
    <mergeCell ref="S45:W45"/>
    <mergeCell ref="X45:Z45"/>
    <mergeCell ref="AA45:AE45"/>
    <mergeCell ref="AF45:AH4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交付申請書</vt:lpstr>
      <vt:lpstr>実績報告</vt:lpstr>
      <vt:lpstr>変更交付申請</vt:lpstr>
      <vt:lpstr>交付申請書 (記載例)</vt:lpstr>
      <vt:lpstr>実績報告書（記載例）</vt:lpstr>
      <vt:lpstr>変更交付申請書（記載例）</vt:lpstr>
      <vt:lpstr>交付申請書!Print_Area</vt:lpstr>
      <vt:lpstr>'交付申請書 (記載例)'!Print_Area</vt:lpstr>
      <vt:lpstr>実績報告!Print_Area</vt:lpstr>
      <vt:lpstr>'実績報告書（記載例）'!Print_Area</vt:lpstr>
      <vt:lpstr>変更交付申請!Print_Area</vt:lpstr>
      <vt:lpstr>'変更交付申請書（記載例）'!Print_Area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太田文敏</dc:creator>
  <cp:lastModifiedBy> </cp:lastModifiedBy>
  <cp:lastPrinted>2025-04-23T01:05:01Z</cp:lastPrinted>
  <dcterms:created xsi:type="dcterms:W3CDTF">2002-06-21T04:03:26Z</dcterms:created>
  <dcterms:modified xsi:type="dcterms:W3CDTF">2025-05-23T04:50:43Z</dcterms:modified>
</cp:coreProperties>
</file>